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_rrhh\REPORTES QUINCENALES\FORMATOS NUEVOS\"/>
    </mc:Choice>
  </mc:AlternateContent>
  <xr:revisionPtr revIDLastSave="0" documentId="13_ncr:1_{549E9707-3A8C-4D3A-9588-915ED6EBF6EB}" xr6:coauthVersionLast="47" xr6:coauthVersionMax="47" xr10:uidLastSave="{00000000-0000-0000-0000-000000000000}"/>
  <bookViews>
    <workbookView xWindow="-108" yWindow="-108" windowWidth="23256" windowHeight="12456" tabRatio="595" xr2:uid="{00000000-000D-0000-FFFF-FFFF00000000}"/>
  </bookViews>
  <sheets>
    <sheet name="EMPLEADOS MAR-1 2025" sheetId="1" r:id="rId1"/>
    <sheet name="OBREROS S37" sheetId="8" state="hidden" r:id="rId2"/>
    <sheet name="OBREROS S38" sheetId="9" state="hidden" r:id="rId3"/>
    <sheet name="OBREROS S39" sheetId="11" state="hidden" r:id="rId4"/>
    <sheet name="j" sheetId="10" state="hidden" r:id="rId5"/>
  </sheets>
  <definedNames>
    <definedName name="_xlnm._FilterDatabase" localSheetId="0" hidden="1">'EMPLEADOS MAR-1 2025'!$A$6:$BF$31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8" i="1" l="1"/>
  <c r="AW8" i="1"/>
  <c r="AV9" i="1"/>
  <c r="AW9" i="1"/>
  <c r="AV10" i="1"/>
  <c r="AW10" i="1"/>
  <c r="AV11" i="1"/>
  <c r="AW11" i="1"/>
  <c r="AV12" i="1"/>
  <c r="AW12" i="1"/>
  <c r="AV13" i="1"/>
  <c r="AW13" i="1"/>
  <c r="AV14" i="1"/>
  <c r="AW14" i="1"/>
  <c r="AV15" i="1"/>
  <c r="AW15" i="1"/>
  <c r="AV16" i="1"/>
  <c r="AW16" i="1"/>
  <c r="AV17" i="1"/>
  <c r="AW17" i="1"/>
  <c r="AV18" i="1"/>
  <c r="AW18" i="1"/>
  <c r="AV19" i="1"/>
  <c r="AW19" i="1"/>
  <c r="AV20" i="1"/>
  <c r="AW20" i="1"/>
  <c r="AV21" i="1"/>
  <c r="AW21" i="1"/>
  <c r="AV22" i="1"/>
  <c r="AW22" i="1"/>
  <c r="AV23" i="1"/>
  <c r="AW23" i="1"/>
  <c r="AV24" i="1"/>
  <c r="AW24" i="1"/>
  <c r="AV25" i="1"/>
  <c r="AW25" i="1"/>
  <c r="AV26" i="1"/>
  <c r="AW26" i="1"/>
  <c r="AV27" i="1"/>
  <c r="AW27" i="1"/>
  <c r="AV28" i="1"/>
  <c r="AW28" i="1"/>
  <c r="AV29" i="1"/>
  <c r="AW29" i="1"/>
  <c r="AV30" i="1"/>
  <c r="AW30" i="1"/>
  <c r="AV31" i="1"/>
  <c r="AW31" i="1"/>
  <c r="AW7" i="1"/>
  <c r="AV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7" i="1"/>
  <c r="AY8" i="1"/>
  <c r="AZ8" i="1"/>
  <c r="AY9" i="1"/>
  <c r="AZ9" i="1"/>
  <c r="AY10" i="1"/>
  <c r="AZ10" i="1"/>
  <c r="AY11" i="1"/>
  <c r="AZ11" i="1"/>
  <c r="AY12" i="1"/>
  <c r="AZ12" i="1"/>
  <c r="AY13" i="1"/>
  <c r="AZ13" i="1"/>
  <c r="AY14" i="1"/>
  <c r="AZ14" i="1"/>
  <c r="AY15" i="1"/>
  <c r="AZ15" i="1"/>
  <c r="AY16" i="1"/>
  <c r="AZ16" i="1"/>
  <c r="AY17" i="1"/>
  <c r="AZ17" i="1"/>
  <c r="AY18" i="1"/>
  <c r="AZ18" i="1"/>
  <c r="AY19" i="1"/>
  <c r="AZ19" i="1"/>
  <c r="AY20" i="1"/>
  <c r="AZ20" i="1"/>
  <c r="AY21" i="1"/>
  <c r="AZ21" i="1"/>
  <c r="AY22" i="1"/>
  <c r="AZ22" i="1"/>
  <c r="AY23" i="1"/>
  <c r="AZ23" i="1"/>
  <c r="AY24" i="1"/>
  <c r="AZ24" i="1"/>
  <c r="AY25" i="1"/>
  <c r="AZ25" i="1"/>
  <c r="AY26" i="1"/>
  <c r="AZ26" i="1"/>
  <c r="AY27" i="1"/>
  <c r="AZ27" i="1"/>
  <c r="AY28" i="1"/>
  <c r="AZ28" i="1"/>
  <c r="AY29" i="1"/>
  <c r="AZ29" i="1"/>
  <c r="AY30" i="1"/>
  <c r="AZ30" i="1"/>
  <c r="AY31" i="1"/>
  <c r="AZ31" i="1"/>
  <c r="AZ7" i="1"/>
  <c r="AY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E7" i="1"/>
  <c r="AD7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7" i="1"/>
  <c r="I8" i="1"/>
  <c r="I9" i="1"/>
  <c r="I10" i="1"/>
  <c r="I11" i="1"/>
  <c r="I12" i="1"/>
  <c r="I13" i="1"/>
  <c r="I14" i="1"/>
  <c r="I7" i="1"/>
  <c r="BB8" i="1" l="1"/>
  <c r="BC8" i="1"/>
  <c r="BB9" i="1"/>
  <c r="BC9" i="1"/>
  <c r="BB10" i="1"/>
  <c r="BC10" i="1"/>
  <c r="BB11" i="1"/>
  <c r="BC11" i="1"/>
  <c r="BB12" i="1"/>
  <c r="BC12" i="1"/>
  <c r="BB13" i="1"/>
  <c r="BC13" i="1"/>
  <c r="BB14" i="1"/>
  <c r="BC14" i="1"/>
  <c r="BB15" i="1"/>
  <c r="BC15" i="1"/>
  <c r="BB16" i="1"/>
  <c r="BC16" i="1"/>
  <c r="BB17" i="1"/>
  <c r="BC17" i="1"/>
  <c r="BB18" i="1"/>
  <c r="BC18" i="1"/>
  <c r="BB19" i="1"/>
  <c r="BC19" i="1"/>
  <c r="BB20" i="1"/>
  <c r="BC20" i="1"/>
  <c r="BB21" i="1"/>
  <c r="BC21" i="1"/>
  <c r="BB22" i="1"/>
  <c r="BC22" i="1"/>
  <c r="BB23" i="1"/>
  <c r="BC23" i="1"/>
  <c r="BB24" i="1"/>
  <c r="BC24" i="1"/>
  <c r="BB25" i="1"/>
  <c r="BC25" i="1"/>
  <c r="BB26" i="1"/>
  <c r="BC26" i="1"/>
  <c r="BB27" i="1"/>
  <c r="BC27" i="1"/>
  <c r="BB28" i="1"/>
  <c r="BC28" i="1"/>
  <c r="BB29" i="1"/>
  <c r="BC29" i="1"/>
  <c r="BB30" i="1"/>
  <c r="BC30" i="1"/>
  <c r="BB31" i="1"/>
  <c r="BC31" i="1"/>
  <c r="BC7" i="1"/>
  <c r="BB7" i="1"/>
  <c r="AS8" i="1"/>
  <c r="AT8" i="1"/>
  <c r="AS9" i="1"/>
  <c r="AT9" i="1"/>
  <c r="AS10" i="1"/>
  <c r="AT10" i="1"/>
  <c r="AS11" i="1"/>
  <c r="AT11" i="1"/>
  <c r="AS12" i="1"/>
  <c r="AT12" i="1"/>
  <c r="AS13" i="1"/>
  <c r="AT13" i="1"/>
  <c r="AS14" i="1"/>
  <c r="AT14" i="1"/>
  <c r="AS15" i="1"/>
  <c r="AT15" i="1"/>
  <c r="AS16" i="1"/>
  <c r="AT16" i="1"/>
  <c r="AS17" i="1"/>
  <c r="AT17" i="1"/>
  <c r="AS18" i="1"/>
  <c r="AT18" i="1"/>
  <c r="AS19" i="1"/>
  <c r="AT19" i="1"/>
  <c r="AS20" i="1"/>
  <c r="AT20" i="1"/>
  <c r="AS21" i="1"/>
  <c r="AT21" i="1"/>
  <c r="AS22" i="1"/>
  <c r="AT22" i="1"/>
  <c r="AS23" i="1"/>
  <c r="AT23" i="1"/>
  <c r="AS24" i="1"/>
  <c r="AT24" i="1"/>
  <c r="AS25" i="1"/>
  <c r="AT25" i="1"/>
  <c r="AS26" i="1"/>
  <c r="AT26" i="1"/>
  <c r="AS27" i="1"/>
  <c r="AT27" i="1"/>
  <c r="AS28" i="1"/>
  <c r="AT28" i="1"/>
  <c r="AS29" i="1"/>
  <c r="AT29" i="1"/>
  <c r="AS30" i="1"/>
  <c r="AT30" i="1"/>
  <c r="AS31" i="1"/>
  <c r="AT31" i="1"/>
  <c r="AT7" i="1"/>
  <c r="AS7" i="1"/>
  <c r="AP8" i="1"/>
  <c r="AQ8" i="1"/>
  <c r="AP9" i="1"/>
  <c r="AQ9" i="1"/>
  <c r="AP10" i="1"/>
  <c r="AQ10" i="1"/>
  <c r="AP11" i="1"/>
  <c r="AQ11" i="1"/>
  <c r="AP12" i="1"/>
  <c r="AQ12" i="1"/>
  <c r="AP13" i="1"/>
  <c r="AQ13" i="1"/>
  <c r="AP14" i="1"/>
  <c r="AQ14" i="1"/>
  <c r="AP15" i="1"/>
  <c r="AQ15" i="1"/>
  <c r="AP16" i="1"/>
  <c r="AQ16" i="1"/>
  <c r="AP17" i="1"/>
  <c r="AQ17" i="1"/>
  <c r="AP18" i="1"/>
  <c r="AQ18" i="1"/>
  <c r="AP19" i="1"/>
  <c r="AQ19" i="1"/>
  <c r="AP20" i="1"/>
  <c r="AQ20" i="1"/>
  <c r="AP21" i="1"/>
  <c r="AQ21" i="1"/>
  <c r="AP22" i="1"/>
  <c r="AQ22" i="1"/>
  <c r="AP23" i="1"/>
  <c r="AQ23" i="1"/>
  <c r="AP24" i="1"/>
  <c r="AQ24" i="1"/>
  <c r="AP25" i="1"/>
  <c r="AQ25" i="1"/>
  <c r="AP26" i="1"/>
  <c r="AQ26" i="1"/>
  <c r="AP27" i="1"/>
  <c r="AQ27" i="1"/>
  <c r="AP28" i="1"/>
  <c r="AQ28" i="1"/>
  <c r="AP29" i="1"/>
  <c r="AQ29" i="1"/>
  <c r="AP30" i="1"/>
  <c r="AQ30" i="1"/>
  <c r="AP31" i="1"/>
  <c r="AQ31" i="1"/>
  <c r="AQ7" i="1"/>
  <c r="AP7" i="1"/>
  <c r="AM8" i="1"/>
  <c r="AN8" i="1"/>
  <c r="AM9" i="1"/>
  <c r="AN9" i="1"/>
  <c r="AM10" i="1"/>
  <c r="AN10" i="1"/>
  <c r="AM11" i="1"/>
  <c r="AN11" i="1"/>
  <c r="AM12" i="1"/>
  <c r="AN12" i="1"/>
  <c r="AM13" i="1"/>
  <c r="AN13" i="1"/>
  <c r="AM14" i="1"/>
  <c r="AN14" i="1"/>
  <c r="AM15" i="1"/>
  <c r="AN15" i="1"/>
  <c r="AM16" i="1"/>
  <c r="AN16" i="1"/>
  <c r="AM17" i="1"/>
  <c r="AN17" i="1"/>
  <c r="AM18" i="1"/>
  <c r="AN18" i="1"/>
  <c r="AM19" i="1"/>
  <c r="AN19" i="1"/>
  <c r="AM20" i="1"/>
  <c r="AN20" i="1"/>
  <c r="AM21" i="1"/>
  <c r="AN21" i="1"/>
  <c r="AM22" i="1"/>
  <c r="AN22" i="1"/>
  <c r="AM23" i="1"/>
  <c r="AN23" i="1"/>
  <c r="AM24" i="1"/>
  <c r="AN24" i="1"/>
  <c r="AM25" i="1"/>
  <c r="AN25" i="1"/>
  <c r="AM26" i="1"/>
  <c r="AN26" i="1"/>
  <c r="AM27" i="1"/>
  <c r="AN27" i="1"/>
  <c r="AM28" i="1"/>
  <c r="AN28" i="1"/>
  <c r="AM29" i="1"/>
  <c r="AN29" i="1"/>
  <c r="AM30" i="1"/>
  <c r="AN30" i="1"/>
  <c r="AM31" i="1"/>
  <c r="AN31" i="1"/>
  <c r="AN7" i="1"/>
  <c r="AM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K7" i="1"/>
  <c r="AJ7" i="1"/>
  <c r="AG8" i="1"/>
  <c r="AH8" i="1"/>
  <c r="AG9" i="1"/>
  <c r="AH9" i="1"/>
  <c r="AG10" i="1"/>
  <c r="AH10" i="1"/>
  <c r="AG11" i="1"/>
  <c r="AH11" i="1"/>
  <c r="AG12" i="1"/>
  <c r="AH12" i="1"/>
  <c r="AG13" i="1"/>
  <c r="AH13" i="1"/>
  <c r="AG14" i="1"/>
  <c r="AH14" i="1"/>
  <c r="AG15" i="1"/>
  <c r="AH15" i="1"/>
  <c r="AG16" i="1"/>
  <c r="AH16" i="1"/>
  <c r="AG17" i="1"/>
  <c r="AH17" i="1"/>
  <c r="AG18" i="1"/>
  <c r="AH18" i="1"/>
  <c r="AG19" i="1"/>
  <c r="AH19" i="1"/>
  <c r="AG20" i="1"/>
  <c r="AH20" i="1"/>
  <c r="AG21" i="1"/>
  <c r="AH21" i="1"/>
  <c r="AG22" i="1"/>
  <c r="AH22" i="1"/>
  <c r="AG23" i="1"/>
  <c r="AH23" i="1"/>
  <c r="AG24" i="1"/>
  <c r="AH24" i="1"/>
  <c r="AG25" i="1"/>
  <c r="AH25" i="1"/>
  <c r="AG26" i="1"/>
  <c r="AH26" i="1"/>
  <c r="AG27" i="1"/>
  <c r="AH27" i="1"/>
  <c r="AG28" i="1"/>
  <c r="AH28" i="1"/>
  <c r="AG29" i="1"/>
  <c r="AH29" i="1"/>
  <c r="AG30" i="1"/>
  <c r="AH30" i="1"/>
  <c r="AG31" i="1"/>
  <c r="AH31" i="1"/>
  <c r="AH7" i="1"/>
  <c r="AG7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X30" i="1"/>
  <c r="Y30" i="1"/>
  <c r="X31" i="1"/>
  <c r="Y31" i="1"/>
  <c r="Y7" i="1"/>
  <c r="X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V7" i="1"/>
  <c r="U7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7" i="1"/>
  <c r="BE27" i="1" l="1"/>
  <c r="BE21" i="1"/>
  <c r="BE20" i="1"/>
  <c r="BE8" i="1"/>
  <c r="BE31" i="1"/>
  <c r="BJ31" i="1" s="1"/>
  <c r="BD20" i="1"/>
  <c r="BD8" i="1"/>
  <c r="BI8" i="1" s="1"/>
  <c r="BD19" i="1"/>
  <c r="BI19" i="1" s="1"/>
  <c r="BD27" i="1"/>
  <c r="BI27" i="1" s="1"/>
  <c r="BE28" i="1"/>
  <c r="BJ28" i="1" s="1"/>
  <c r="BE16" i="1"/>
  <c r="BJ16" i="1" s="1"/>
  <c r="BE26" i="1"/>
  <c r="BJ26" i="1" s="1"/>
  <c r="BE14" i="1"/>
  <c r="BJ14" i="1" s="1"/>
  <c r="BD30" i="1"/>
  <c r="BI30" i="1" s="1"/>
  <c r="BE19" i="1"/>
  <c r="BJ19" i="1" s="1"/>
  <c r="BE30" i="1"/>
  <c r="BJ30" i="1" s="1"/>
  <c r="BD16" i="1"/>
  <c r="BI16" i="1" s="1"/>
  <c r="BE29" i="1"/>
  <c r="BJ29" i="1" s="1"/>
  <c r="BE17" i="1"/>
  <c r="BE18" i="1"/>
  <c r="BJ18" i="1" s="1"/>
  <c r="BD15" i="1"/>
  <c r="BI15" i="1" s="1"/>
  <c r="BD26" i="1"/>
  <c r="BI26" i="1" s="1"/>
  <c r="BD14" i="1"/>
  <c r="BI14" i="1" s="1"/>
  <c r="BD18" i="1"/>
  <c r="BI18" i="1" s="1"/>
  <c r="BD28" i="1"/>
  <c r="BI28" i="1" s="1"/>
  <c r="BD12" i="1"/>
  <c r="BI12" i="1" s="1"/>
  <c r="BE13" i="1"/>
  <c r="BJ13" i="1" s="1"/>
  <c r="BD17" i="1"/>
  <c r="BI17" i="1" s="1"/>
  <c r="BE25" i="1"/>
  <c r="BJ25" i="1" s="1"/>
  <c r="BE12" i="1"/>
  <c r="BJ12" i="1" s="1"/>
  <c r="BD29" i="1"/>
  <c r="BI29" i="1" s="1"/>
  <c r="BD25" i="1"/>
  <c r="BI25" i="1" s="1"/>
  <c r="BD24" i="1"/>
  <c r="BI24" i="1" s="1"/>
  <c r="BD22" i="1"/>
  <c r="BI22" i="1" s="1"/>
  <c r="BE23" i="1"/>
  <c r="BJ23" i="1" s="1"/>
  <c r="BD11" i="1"/>
  <c r="BI11" i="1" s="1"/>
  <c r="BE24" i="1"/>
  <c r="BJ24" i="1" s="1"/>
  <c r="BE15" i="1"/>
  <c r="BE9" i="1"/>
  <c r="BJ9" i="1" s="1"/>
  <c r="BD13" i="1"/>
  <c r="BI13" i="1" s="1"/>
  <c r="BD23" i="1"/>
  <c r="BI23" i="1" s="1"/>
  <c r="BD10" i="1"/>
  <c r="BI10" i="1" s="1"/>
  <c r="BE11" i="1"/>
  <c r="BJ11" i="1" s="1"/>
  <c r="BD21" i="1"/>
  <c r="BI21" i="1" s="1"/>
  <c r="BD9" i="1"/>
  <c r="BI9" i="1" s="1"/>
  <c r="BE22" i="1"/>
  <c r="BJ22" i="1" s="1"/>
  <c r="BE10" i="1"/>
  <c r="BJ10" i="1" s="1"/>
  <c r="BD31" i="1"/>
  <c r="BI31" i="1" s="1"/>
  <c r="BD7" i="1"/>
  <c r="BI7" i="1" s="1"/>
  <c r="BE7" i="1"/>
  <c r="BJ7" i="1" s="1"/>
  <c r="BJ15" i="1"/>
  <c r="BJ27" i="1"/>
  <c r="BJ21" i="1"/>
  <c r="BJ20" i="1"/>
  <c r="BI20" i="1"/>
  <c r="BJ17" i="1"/>
  <c r="BJ8" i="1"/>
  <c r="AX5" i="1"/>
  <c r="AU5" i="1"/>
  <c r="H5" i="1" l="1"/>
  <c r="K5" i="1" l="1"/>
  <c r="N5" i="1" l="1"/>
  <c r="Q5" i="1"/>
  <c r="T5" i="1"/>
  <c r="W5" i="1"/>
  <c r="Z5" i="1"/>
  <c r="AC5" i="1"/>
  <c r="AF5" i="1"/>
  <c r="AI5" i="1"/>
  <c r="AL5" i="1"/>
  <c r="AO5" i="1"/>
  <c r="AR5" i="1"/>
  <c r="T58" i="11" l="1"/>
  <c r="T54" i="11"/>
  <c r="T50" i="11"/>
  <c r="T49" i="11"/>
  <c r="T48" i="11"/>
  <c r="T47" i="11"/>
  <c r="T46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" i="11"/>
  <c r="T3" i="11"/>
  <c r="T54" i="9" l="1"/>
  <c r="T46" i="9"/>
  <c r="T47" i="9"/>
  <c r="T48" i="9"/>
  <c r="T49" i="9"/>
  <c r="T50" i="9"/>
  <c r="T3" i="8" l="1"/>
  <c r="T4" i="9"/>
  <c r="T13" i="9"/>
  <c r="T15" i="9"/>
  <c r="T23" i="9"/>
  <c r="T35" i="9"/>
  <c r="T36" i="9"/>
  <c r="T37" i="9"/>
  <c r="T9" i="9"/>
  <c r="T20" i="9"/>
  <c r="T22" i="9"/>
  <c r="T26" i="9"/>
  <c r="T31" i="9"/>
  <c r="T40" i="9"/>
  <c r="T17" i="9"/>
  <c r="T10" i="9"/>
  <c r="T34" i="9"/>
  <c r="T3" i="9"/>
  <c r="T6" i="9"/>
  <c r="T7" i="9"/>
  <c r="T14" i="9"/>
  <c r="T18" i="9"/>
  <c r="T28" i="9"/>
  <c r="T29" i="9"/>
  <c r="T38" i="9"/>
  <c r="T39" i="9"/>
  <c r="T5" i="9"/>
  <c r="T8" i="9"/>
  <c r="T11" i="9"/>
  <c r="T12" i="9"/>
  <c r="T16" i="9"/>
  <c r="T19" i="9"/>
  <c r="T21" i="9"/>
  <c r="T24" i="9"/>
  <c r="T25" i="9"/>
  <c r="T58" i="9"/>
  <c r="T33" i="9"/>
  <c r="T32" i="9"/>
  <c r="T30" i="9"/>
  <c r="T27" i="9"/>
  <c r="T47" i="8" l="1"/>
  <c r="T55" i="8" l="1"/>
  <c r="T40" i="8" l="1"/>
  <c r="T29" i="8"/>
  <c r="T19" i="8"/>
  <c r="T14" i="8"/>
  <c r="T7" i="8"/>
  <c r="T39" i="8"/>
  <c r="T38" i="8"/>
  <c r="T30" i="8"/>
  <c r="T15" i="8"/>
  <c r="T6" i="8"/>
  <c r="T41" i="8"/>
  <c r="T35" i="8"/>
  <c r="T32" i="8"/>
  <c r="T27" i="8"/>
  <c r="T21" i="8"/>
  <c r="T18" i="8"/>
  <c r="T11" i="8"/>
  <c r="T10" i="8"/>
  <c r="T34" i="8"/>
  <c r="T33" i="8"/>
  <c r="T31" i="8"/>
  <c r="T28" i="8"/>
  <c r="T26" i="8"/>
  <c r="T25" i="8"/>
  <c r="T23" i="8"/>
  <c r="T22" i="8"/>
  <c r="T20" i="8"/>
  <c r="T17" i="8"/>
  <c r="T13" i="8"/>
  <c r="T12" i="8"/>
  <c r="T9" i="8"/>
  <c r="T8" i="8"/>
  <c r="T5" i="8"/>
  <c r="T37" i="8"/>
  <c r="T36" i="8"/>
  <c r="T24" i="8"/>
  <c r="T16" i="8"/>
  <c r="T4" i="8"/>
</calcChain>
</file>

<file path=xl/sharedStrings.xml><?xml version="1.0" encoding="utf-8"?>
<sst xmlns="http://schemas.openxmlformats.org/spreadsheetml/2006/main" count="3018" uniqueCount="329">
  <si>
    <t>N°</t>
  </si>
  <si>
    <t>DNI</t>
  </si>
  <si>
    <t>V</t>
  </si>
  <si>
    <t>CHOFER</t>
  </si>
  <si>
    <t>D</t>
  </si>
  <si>
    <t>EMPRESA</t>
  </si>
  <si>
    <t>SEDE</t>
  </si>
  <si>
    <t>PUESTO</t>
  </si>
  <si>
    <t>AREA</t>
  </si>
  <si>
    <t>OPERACIONES</t>
  </si>
  <si>
    <t>DM</t>
  </si>
  <si>
    <t>F</t>
  </si>
  <si>
    <t>DIAS DE FALTA</t>
  </si>
  <si>
    <t>Dia de descanso</t>
  </si>
  <si>
    <t>Vacaciones</t>
  </si>
  <si>
    <t>Falta</t>
  </si>
  <si>
    <t>Descanco medico</t>
  </si>
  <si>
    <t>EMPLEADOS</t>
  </si>
  <si>
    <t>SMONT</t>
  </si>
  <si>
    <t>Feriado</t>
  </si>
  <si>
    <t>AF</t>
  </si>
  <si>
    <t>FALTA</t>
  </si>
  <si>
    <t>Asistencia en feriado</t>
  </si>
  <si>
    <t>AD</t>
  </si>
  <si>
    <t>AN</t>
  </si>
  <si>
    <t>Asistencia en horario nocturno</t>
  </si>
  <si>
    <t>Asistencia en horario dia</t>
  </si>
  <si>
    <t>COSIO RABELO AYRTON GIUSEPPE</t>
  </si>
  <si>
    <t>ESPEJO MARMOLEJO DRAGO HERNAN</t>
  </si>
  <si>
    <t>HUILLCA HUAMAN EDWIN EDGAR</t>
  </si>
  <si>
    <t>JAIME GALLARDO RODRIGO FRANCO</t>
  </si>
  <si>
    <t>OCHOA PEREZ PABLO GRIMALDO</t>
  </si>
  <si>
    <t>RAMIREZ SEGUNDO FERNANDO</t>
  </si>
  <si>
    <t>10528870</t>
  </si>
  <si>
    <t>09405539</t>
  </si>
  <si>
    <t>RESIDENTE</t>
  </si>
  <si>
    <t>SUPERVISOR SSOMA</t>
  </si>
  <si>
    <t>CHOFER (AIIB)</t>
  </si>
  <si>
    <t>JEFE DE OPERACIONES</t>
  </si>
  <si>
    <t>INGENIERO DE OFICINA TECNICA</t>
  </si>
  <si>
    <t>ALMACENERO</t>
  </si>
  <si>
    <t>OFICINA</t>
  </si>
  <si>
    <t>CAMPO</t>
  </si>
  <si>
    <t>ALMACEN CARABAYLLO</t>
  </si>
  <si>
    <t>ALMACEN LURIN</t>
  </si>
  <si>
    <t>SOSTENIBILIDAD</t>
  </si>
  <si>
    <t>ADMINISTRACIÓN Y FINANZAS</t>
  </si>
  <si>
    <t>MAQUINAS, EQUIPOS Y VEHICULOS</t>
  </si>
  <si>
    <t>HORAS EXTRAS</t>
  </si>
  <si>
    <t>DESC-PERM</t>
  </si>
  <si>
    <t>Descanso permitido</t>
  </si>
  <si>
    <t>43657245</t>
  </si>
  <si>
    <t>OBREROS</t>
  </si>
  <si>
    <t>CEX</t>
  </si>
  <si>
    <t>APELLIDOS Y NOMBRES</t>
  </si>
  <si>
    <t>OBSERVACION</t>
  </si>
  <si>
    <t>GRUPO</t>
  </si>
  <si>
    <t>SEMANA</t>
  </si>
  <si>
    <t>-</t>
  </si>
  <si>
    <t>ANGULO TIMANA ROBERTO CARLOS</t>
  </si>
  <si>
    <t>ALMACEN</t>
  </si>
  <si>
    <t>OBRAS</t>
  </si>
  <si>
    <t>OPERARIO PINTOR</t>
  </si>
  <si>
    <t>CHAVEZ NAVARRO NICK MALDON</t>
  </si>
  <si>
    <t>OPERARIO SOLDADOR</t>
  </si>
  <si>
    <t>LANDACAY ALBERCA YORDIN NOEL</t>
  </si>
  <si>
    <t>SINTI TAPULLIMA JHON DEYVIN</t>
  </si>
  <si>
    <t>TARICUARIMA CASHU RONALD</t>
  </si>
  <si>
    <t>YAÑEZ LEDESMA PEDRO ARTURO</t>
  </si>
  <si>
    <t>OPERARADOR DE MINICARGADOR</t>
  </si>
  <si>
    <t>003298641</t>
  </si>
  <si>
    <t>ARIAS MORENO, ALVARO LUIS</t>
  </si>
  <si>
    <t>OPERARIO CARPINTERO</t>
  </si>
  <si>
    <t>AYLLON SUAREZ CARLOS EDUARDO</t>
  </si>
  <si>
    <t>76156320</t>
  </si>
  <si>
    <t>BENAVIDES PEREZ GERMAN LORENZO</t>
  </si>
  <si>
    <t>AYUDANTE</t>
  </si>
  <si>
    <t>10861470</t>
  </si>
  <si>
    <t>CARRASCO ANGULO CESAR GERMAN</t>
  </si>
  <si>
    <t>CASTILLO CORNEJO, ERICK ALEXIS</t>
  </si>
  <si>
    <t>CONDORI SANCHEZ MARTIN</t>
  </si>
  <si>
    <t>FIGUEROA ORTIZ FLORENCIO</t>
  </si>
  <si>
    <t>LANDACAY ALBERCA BAYRON YOSEL</t>
  </si>
  <si>
    <t>OFICIAL ALBAÑIL</t>
  </si>
  <si>
    <t>LANDACAY ALBERCA EDIN ROMEL</t>
  </si>
  <si>
    <t>003964101</t>
  </si>
  <si>
    <t>LARA CORDERO KAISER EDUARDO</t>
  </si>
  <si>
    <t>OPERARIO ALBAÑIL</t>
  </si>
  <si>
    <t>71124392</t>
  </si>
  <si>
    <t>LIVIAPOMA FLORES JOSE</t>
  </si>
  <si>
    <t>NARVA YAÑEZ, JUAN</t>
  </si>
  <si>
    <t>CHOFER (AIIIB)</t>
  </si>
  <si>
    <t>25474780</t>
  </si>
  <si>
    <t>PACHERREZ ARISMENDIZ, ROLANDO</t>
  </si>
  <si>
    <t>PEREZ ALCAHUAMAN EDUARDO DIRCEU</t>
  </si>
  <si>
    <t>REYES CASTRO FRANZ EMERSON</t>
  </si>
  <si>
    <t>BENAVIDES QUIROZ SEGUNDO LORENZO</t>
  </si>
  <si>
    <t>CORDOVA</t>
  </si>
  <si>
    <t>71606948</t>
  </si>
  <si>
    <t>BRIONES FIGUEROA JULIO</t>
  </si>
  <si>
    <t>002343022</t>
  </si>
  <si>
    <t>DIAZ LEAL JESÚS ALBERTO</t>
  </si>
  <si>
    <t>48234978</t>
  </si>
  <si>
    <t>FIGUEROA ORTIZ SANTOS WILSON</t>
  </si>
  <si>
    <t>MACHADO CONDORI IVAN</t>
  </si>
  <si>
    <t>PALACIOS CASTILLO, JOEL</t>
  </si>
  <si>
    <t>003339887</t>
  </si>
  <si>
    <t>RIVAS YANEZ JAIRO RAFAEL</t>
  </si>
  <si>
    <t>10073104</t>
  </si>
  <si>
    <t xml:space="preserve">VILCHEZ AUCCASI ANIBAL </t>
  </si>
  <si>
    <t>ANGULO TIMANA JAIME</t>
  </si>
  <si>
    <t>KATHLEEN</t>
  </si>
  <si>
    <t>10191664</t>
  </si>
  <si>
    <t>ARZOLA GUERRERO PAULO CESAR</t>
  </si>
  <si>
    <t>OFICIAL PINTOR</t>
  </si>
  <si>
    <t>CERRUTTI RAMOS LUIS ALEXANDER</t>
  </si>
  <si>
    <t>004295982</t>
  </si>
  <si>
    <t>OROPEZA GRATEROL IVAN ANDRES</t>
  </si>
  <si>
    <t>07646770</t>
  </si>
  <si>
    <t>RIVERA ARÉVALO JESÚS ANTONIO</t>
  </si>
  <si>
    <t>CAPATAZ</t>
  </si>
  <si>
    <t>TIMANA CCORAGUA MIGUEL ANGEL</t>
  </si>
  <si>
    <t>46317928</t>
  </si>
  <si>
    <t>TIPACTI TORIBIO JHONATAN JAVIER</t>
  </si>
  <si>
    <t>09694795</t>
  </si>
  <si>
    <t>ASCA CIEZA JOSE ANTONIO</t>
  </si>
  <si>
    <t>47223868</t>
  </si>
  <si>
    <t>CCAHUANA HUAMACCTO, GIAN CARLOS</t>
  </si>
  <si>
    <t>ESPIRITU PAJARES JONATHAN</t>
  </si>
  <si>
    <t>NEYRA FLORES JIMMY</t>
  </si>
  <si>
    <t>47328047</t>
  </si>
  <si>
    <t>TRILLO MEMENZA JONATHAN</t>
  </si>
  <si>
    <t>SEMANA 36</t>
  </si>
  <si>
    <t>4-Set</t>
  </si>
  <si>
    <t>5-Set</t>
  </si>
  <si>
    <t>6-Set</t>
  </si>
  <si>
    <t>7-Set</t>
  </si>
  <si>
    <t>8-Set</t>
  </si>
  <si>
    <t>9-Set</t>
  </si>
  <si>
    <t>10-Set</t>
  </si>
  <si>
    <t>AN+1</t>
  </si>
  <si>
    <t>AD+1</t>
  </si>
  <si>
    <t>SER &amp; LITT</t>
  </si>
  <si>
    <t>ANIBAL</t>
  </si>
  <si>
    <t>RUTA 110</t>
  </si>
  <si>
    <t>11-Set</t>
  </si>
  <si>
    <t>12 setiebre</t>
  </si>
  <si>
    <t>13-Set</t>
  </si>
  <si>
    <t>14-Set</t>
  </si>
  <si>
    <t>15-Set</t>
  </si>
  <si>
    <t>16-Set</t>
  </si>
  <si>
    <t>17-Set</t>
  </si>
  <si>
    <t>SEMANA 37</t>
  </si>
  <si>
    <t>RODRIGO HINOSTROZA</t>
  </si>
  <si>
    <t>CORDOVA / KATHLEEN</t>
  </si>
  <si>
    <t>CORDOVA/ KATHLEEN</t>
  </si>
  <si>
    <t>RUTA 108</t>
  </si>
  <si>
    <t>ROLY</t>
  </si>
  <si>
    <t>MORVELI PELAYO, ARMANDO</t>
  </si>
  <si>
    <t>SEMANA 2</t>
  </si>
  <si>
    <t>04383397</t>
  </si>
  <si>
    <t>44383397</t>
  </si>
  <si>
    <t>T</t>
  </si>
  <si>
    <t>POR INGRESAR</t>
  </si>
  <si>
    <t>TIPO TRABAJADOR</t>
  </si>
  <si>
    <t>CONSTRUCCION CIVIL</t>
  </si>
  <si>
    <t>RECIBO POR HONORARIOS</t>
  </si>
  <si>
    <t>DAR DE BAJA</t>
  </si>
  <si>
    <t>SEMANA 38</t>
  </si>
  <si>
    <t>18-Set</t>
  </si>
  <si>
    <t>19/</t>
  </si>
  <si>
    <t>20-Set</t>
  </si>
  <si>
    <t>21-Set</t>
  </si>
  <si>
    <t>22-Set</t>
  </si>
  <si>
    <t>23-Set</t>
  </si>
  <si>
    <t>24-Set</t>
  </si>
  <si>
    <t>19-Set</t>
  </si>
  <si>
    <t>62949824</t>
  </si>
  <si>
    <t>FUERTES GUIZADO YERMEN</t>
  </si>
  <si>
    <t>OPERADOR DE MOTONIVELADORA</t>
  </si>
  <si>
    <t>GIURFA DANIEL</t>
  </si>
  <si>
    <t>CURRICULUM</t>
  </si>
  <si>
    <t>FORMATO DE DATOS</t>
  </si>
  <si>
    <t>PRUEBAS PSICOLABORAL</t>
  </si>
  <si>
    <t>CONTRATO</t>
  </si>
  <si>
    <t>DOCUMENTOS</t>
  </si>
  <si>
    <t>ALTA DE INGRESO</t>
  </si>
  <si>
    <t>SI</t>
  </si>
  <si>
    <t>NO</t>
  </si>
  <si>
    <t>JAIME RODRIGO</t>
  </si>
  <si>
    <t>GRIMALDO PABLO</t>
  </si>
  <si>
    <t>OVIEDO JAIME</t>
  </si>
  <si>
    <t>LECAROS LUIS</t>
  </si>
  <si>
    <t>SIFUENTES ADRIANA</t>
  </si>
  <si>
    <t>GUEVARA KEIKO</t>
  </si>
  <si>
    <t>SERRANO LUISA</t>
  </si>
  <si>
    <t>SEMANA 3</t>
  </si>
  <si>
    <t>TALLER</t>
  </si>
  <si>
    <t>MONJA MAYANGA, YOVANNI</t>
  </si>
  <si>
    <t>41484063</t>
  </si>
  <si>
    <t>FLORES AMAO, JHON EDWIN</t>
  </si>
  <si>
    <t>76949531</t>
  </si>
  <si>
    <t>HUILCA LINARES, OSCAR ROBERTO</t>
  </si>
  <si>
    <t>77355072</t>
  </si>
  <si>
    <t>SEMANA 4</t>
  </si>
  <si>
    <t>SEMANA 39</t>
  </si>
  <si>
    <t>25-Set</t>
  </si>
  <si>
    <t>26-Set</t>
  </si>
  <si>
    <t>27-Set</t>
  </si>
  <si>
    <t>28-Set</t>
  </si>
  <si>
    <t>29-Set</t>
  </si>
  <si>
    <t>30-Set</t>
  </si>
  <si>
    <t>1-Oct</t>
  </si>
  <si>
    <t>LECAROS</t>
  </si>
  <si>
    <t>AN +1</t>
  </si>
  <si>
    <t>AN + 1</t>
  </si>
  <si>
    <t>40815768</t>
  </si>
  <si>
    <t>WILLEBALDO</t>
  </si>
  <si>
    <t>ADMINIISTRADOR</t>
  </si>
  <si>
    <t>UBICACIÓN</t>
  </si>
  <si>
    <t>75260567</t>
  </si>
  <si>
    <t>ASENCIOS ASENCIOS JOSUE</t>
  </si>
  <si>
    <t>ASISTENTE CONTABLE</t>
  </si>
  <si>
    <t>SMONT &amp; ARAGON</t>
  </si>
  <si>
    <t>CHOFER (AI)</t>
  </si>
  <si>
    <t>72175799</t>
  </si>
  <si>
    <t>PEREZ PEÑA SION YAFA</t>
  </si>
  <si>
    <t>AD-PL</t>
  </si>
  <si>
    <t>Asistencia en horario dia Pueblo Libre</t>
  </si>
  <si>
    <t>CASTRO SANDOVAL CLAUDIA CAROLINA</t>
  </si>
  <si>
    <t>RRHH</t>
  </si>
  <si>
    <t>VIGILANTE - CARABAYLLO</t>
  </si>
  <si>
    <t>SOTO OROZCO WILLINTONG</t>
  </si>
  <si>
    <t>ING SSOMA</t>
  </si>
  <si>
    <t>QUISPE RAFFO BORIS</t>
  </si>
  <si>
    <t>PEREZ CARRANZA CESAR DAVID</t>
  </si>
  <si>
    <t>VIGILANTE LURI</t>
  </si>
  <si>
    <t>SERRANO ESPINOZA LUISA</t>
  </si>
  <si>
    <t>QUISPE ARANGO EDISON</t>
  </si>
  <si>
    <t>DOMINGUEZ LOPEZ MELISSA XIMENA</t>
  </si>
  <si>
    <t>OBS.</t>
  </si>
  <si>
    <t>76965809</t>
  </si>
  <si>
    <t>46540726</t>
  </si>
  <si>
    <t>MARTINEZ TORRES RAUL AMERICO</t>
  </si>
  <si>
    <t>EMPLEADOS RUTAS DE LIMA (QUINCENA 15-02-2025)</t>
  </si>
  <si>
    <t>DEL SABADO 01 DE MARZO A SABADO 15 DE MARZO</t>
  </si>
  <si>
    <t>LEZCANO CESPEDES ROBERTO</t>
  </si>
  <si>
    <t>SANCHEZ CUYA EDGAR</t>
  </si>
  <si>
    <t>GARCIA BERROCAL JHESUS</t>
  </si>
  <si>
    <t>AD+AN</t>
  </si>
  <si>
    <t>TRABAJO DESCANSO</t>
  </si>
  <si>
    <t xml:space="preserve"> 2DÍAS TRABAJO DESCANSO </t>
  </si>
  <si>
    <t>AN+1.5</t>
  </si>
  <si>
    <t>AD+4</t>
  </si>
  <si>
    <t>AD+2.5</t>
  </si>
  <si>
    <t>AD+5</t>
  </si>
  <si>
    <t>AN+2</t>
  </si>
  <si>
    <t>AD+5.5</t>
  </si>
  <si>
    <t>AD+7</t>
  </si>
  <si>
    <t>AD+1.5</t>
  </si>
  <si>
    <t>AD+0.5</t>
  </si>
  <si>
    <t>AD+2</t>
  </si>
  <si>
    <t>AD+3</t>
  </si>
  <si>
    <t>AD+6</t>
  </si>
  <si>
    <t>AD+3.5</t>
  </si>
  <si>
    <t>AN+5.5</t>
  </si>
  <si>
    <t>AD+9</t>
  </si>
  <si>
    <t>AN+3</t>
  </si>
  <si>
    <t>AD+4.5</t>
  </si>
  <si>
    <t>AD+8</t>
  </si>
  <si>
    <t>AD+6.5</t>
  </si>
  <si>
    <t>AN+0.5</t>
  </si>
  <si>
    <t>AD+8.5</t>
  </si>
  <si>
    <t>16-Mar</t>
  </si>
  <si>
    <t>25%</t>
  </si>
  <si>
    <t>35%</t>
  </si>
  <si>
    <t>17-Mar</t>
  </si>
  <si>
    <t>25%2</t>
  </si>
  <si>
    <t>35%3</t>
  </si>
  <si>
    <t>18-Mar</t>
  </si>
  <si>
    <t>25%4</t>
  </si>
  <si>
    <t>35%5</t>
  </si>
  <si>
    <t>19-Mar</t>
  </si>
  <si>
    <t>25%6</t>
  </si>
  <si>
    <t>35%7</t>
  </si>
  <si>
    <t>20-Mar</t>
  </si>
  <si>
    <t>25%8</t>
  </si>
  <si>
    <t>35%9</t>
  </si>
  <si>
    <t>21-Mar</t>
  </si>
  <si>
    <t>25%10</t>
  </si>
  <si>
    <t>35%11</t>
  </si>
  <si>
    <t>22-Mar</t>
  </si>
  <si>
    <t>25%12</t>
  </si>
  <si>
    <t>35%13</t>
  </si>
  <si>
    <t>23-Mar</t>
  </si>
  <si>
    <t>25%14</t>
  </si>
  <si>
    <t>35%15</t>
  </si>
  <si>
    <t>24-Mar</t>
  </si>
  <si>
    <t>25%16</t>
  </si>
  <si>
    <t>35%17</t>
  </si>
  <si>
    <t>25-Mar</t>
  </si>
  <si>
    <t>25%18</t>
  </si>
  <si>
    <t>35%19</t>
  </si>
  <si>
    <t>26-Mar</t>
  </si>
  <si>
    <t>25%20</t>
  </si>
  <si>
    <t>35%21</t>
  </si>
  <si>
    <t>27-Mar</t>
  </si>
  <si>
    <t>25%22</t>
  </si>
  <si>
    <t>35%23</t>
  </si>
  <si>
    <t>28-Mar</t>
  </si>
  <si>
    <t>25%24</t>
  </si>
  <si>
    <t>35%25</t>
  </si>
  <si>
    <t>29-Mar</t>
  </si>
  <si>
    <t>25%26</t>
  </si>
  <si>
    <t>35%27</t>
  </si>
  <si>
    <t>30-Mar</t>
  </si>
  <si>
    <t>25%28</t>
  </si>
  <si>
    <t>35%29</t>
  </si>
  <si>
    <t>31-Mar</t>
  </si>
  <si>
    <t>25%30</t>
  </si>
  <si>
    <t>35%31</t>
  </si>
  <si>
    <t>35%2</t>
  </si>
  <si>
    <t>25%3</t>
  </si>
  <si>
    <t>BERMUDEZ LUIS MANUEL</t>
  </si>
  <si>
    <t>CORNEJO LEVANO WALTER</t>
  </si>
  <si>
    <t>CRUZ HUAMAN ANIBAL W.</t>
  </si>
  <si>
    <t>GONZALES AHUANARI MAX</t>
  </si>
  <si>
    <t>PERALES CARDENAS JOSE ENRIQUE</t>
  </si>
  <si>
    <t>TARQUI QUISPE CESAR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</si>
</sst>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d"/>
  </numFmts>
  <fonts count="3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Arial"/>
      <family val="2"/>
    </font>
    <font>
      <b/>
      <sz val="18"/>
      <color theme="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FFFF00"/>
      <name val="Arial"/>
      <family val="2"/>
    </font>
    <font>
      <sz val="10"/>
      <color theme="1"/>
      <name val="Arial"/>
      <family val="2"/>
    </font>
    <font>
      <b/>
      <sz val="13"/>
      <name val="Arial"/>
      <family val="2"/>
    </font>
    <font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9" fillId="5" borderId="0" applyNumberFormat="0" applyBorder="0" applyAlignment="0" applyProtection="0"/>
    <xf numFmtId="43" fontId="11" fillId="0" borderId="0" applyFont="0" applyFill="0" applyBorder="0" applyAlignment="0" applyProtection="0"/>
  </cellStyleXfs>
  <cellXfs count="14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16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49" fontId="7" fillId="2" borderId="1" xfId="0" quotePrefix="1" applyNumberFormat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/>
    </xf>
    <xf numFmtId="17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/>
    </xf>
    <xf numFmtId="164" fontId="5" fillId="6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16" fontId="5" fillId="4" borderId="5" xfId="0" applyNumberFormat="1" applyFont="1" applyFill="1" applyBorder="1" applyAlignment="1">
      <alignment horizontal="center" vertical="center"/>
    </xf>
    <xf numFmtId="16" fontId="5" fillId="6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3" fontId="3" fillId="2" borderId="8" xfId="2" applyFont="1" applyFill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9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8" fillId="7" borderId="1" xfId="0" quotePrefix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8" fillId="6" borderId="1" xfId="0" quotePrefix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10" fillId="5" borderId="1" xfId="1" applyFont="1" applyBorder="1" applyAlignment="1">
      <alignment horizontal="center" wrapText="1"/>
    </xf>
    <xf numFmtId="0" fontId="17" fillId="0" borderId="1" xfId="0" applyFont="1" applyBorder="1" applyAlignment="1">
      <alignment horizontal="center" vertical="center"/>
    </xf>
    <xf numFmtId="0" fontId="0" fillId="0" borderId="10" xfId="0" applyBorder="1"/>
    <xf numFmtId="43" fontId="3" fillId="2" borderId="9" xfId="2" applyFont="1" applyFill="1" applyBorder="1"/>
    <xf numFmtId="0" fontId="0" fillId="0" borderId="6" xfId="0" applyBorder="1"/>
    <xf numFmtId="43" fontId="3" fillId="2" borderId="1" xfId="2" applyFont="1" applyFill="1" applyBorder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2" fillId="0" borderId="0" xfId="0" applyFont="1" applyAlignment="1">
      <alignment horizontal="center" wrapText="1"/>
    </xf>
    <xf numFmtId="0" fontId="8" fillId="10" borderId="1" xfId="0" quotePrefix="1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wrapText="1"/>
    </xf>
    <xf numFmtId="0" fontId="0" fillId="0" borderId="11" xfId="0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8" fillId="11" borderId="8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16" fontId="5" fillId="12" borderId="1" xfId="0" applyNumberFormat="1" applyFont="1" applyFill="1" applyBorder="1" applyAlignment="1">
      <alignment horizontal="center" vertical="center"/>
    </xf>
    <xf numFmtId="49" fontId="21" fillId="2" borderId="1" xfId="0" quotePrefix="1" applyNumberFormat="1" applyFont="1" applyFill="1" applyBorder="1" applyAlignment="1">
      <alignment horizontal="center" vertical="center"/>
    </xf>
    <xf numFmtId="0" fontId="21" fillId="2" borderId="1" xfId="0" quotePrefix="1" applyFont="1" applyFill="1" applyBorder="1" applyAlignment="1">
      <alignment vertical="center" wrapText="1"/>
    </xf>
    <xf numFmtId="0" fontId="7" fillId="0" borderId="1" xfId="0" quotePrefix="1" applyFont="1" applyBorder="1" applyAlignment="1">
      <alignment vertical="center" wrapText="1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" fillId="0" borderId="0" xfId="0" applyFont="1"/>
    <xf numFmtId="0" fontId="20" fillId="2" borderId="1" xfId="0" applyFont="1" applyFill="1" applyBorder="1" applyAlignment="1">
      <alignment horizontal="center" vertical="center"/>
    </xf>
    <xf numFmtId="0" fontId="24" fillId="0" borderId="1" xfId="0" quotePrefix="1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21" fillId="0" borderId="1" xfId="0" quotePrefix="1" applyFont="1" applyBorder="1" applyAlignment="1">
      <alignment vertical="center"/>
    </xf>
    <xf numFmtId="0" fontId="26" fillId="2" borderId="0" xfId="0" applyFont="1" applyFill="1"/>
    <xf numFmtId="0" fontId="21" fillId="2" borderId="0" xfId="0" applyFont="1" applyFill="1"/>
    <xf numFmtId="9" fontId="5" fillId="12" borderId="1" xfId="0" applyNumberFormat="1" applyFont="1" applyFill="1" applyBorder="1" applyAlignment="1">
      <alignment horizontal="center" vertical="center"/>
    </xf>
    <xf numFmtId="0" fontId="23" fillId="13" borderId="0" xfId="0" applyFont="1" applyFill="1" applyAlignment="1">
      <alignment horizontal="center"/>
    </xf>
    <xf numFmtId="0" fontId="22" fillId="9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164" fontId="5" fillId="12" borderId="0" xfId="0" applyNumberFormat="1" applyFont="1" applyFill="1" applyAlignment="1">
      <alignment horizontal="center" vertical="center"/>
    </xf>
    <xf numFmtId="0" fontId="21" fillId="9" borderId="1" xfId="0" quotePrefix="1" applyFont="1" applyFill="1" applyBorder="1" applyAlignment="1">
      <alignment vertical="center" wrapText="1"/>
    </xf>
    <xf numFmtId="0" fontId="21" fillId="9" borderId="1" xfId="0" quotePrefix="1" applyFont="1" applyFill="1" applyBorder="1" applyAlignment="1">
      <alignment vertical="center"/>
    </xf>
    <xf numFmtId="0" fontId="28" fillId="14" borderId="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/>
    </xf>
    <xf numFmtId="9" fontId="1" fillId="17" borderId="1" xfId="0" applyNumberFormat="1" applyFont="1" applyFill="1" applyBorder="1" applyAlignment="1">
      <alignment horizontal="center" vertical="center"/>
    </xf>
    <xf numFmtId="0" fontId="25" fillId="17" borderId="1" xfId="0" applyFont="1" applyFill="1" applyBorder="1" applyAlignment="1">
      <alignment horizontal="center" vertical="center"/>
    </xf>
    <xf numFmtId="49" fontId="21" fillId="2" borderId="0" xfId="0" quotePrefix="1" applyNumberFormat="1" applyFont="1" applyFill="1" applyBorder="1" applyAlignment="1">
      <alignment horizontal="center" vertical="center"/>
    </xf>
    <xf numFmtId="0" fontId="21" fillId="0" borderId="0" xfId="0" quotePrefix="1" applyFont="1" applyBorder="1" applyAlignment="1">
      <alignment vertical="center"/>
    </xf>
    <xf numFmtId="0" fontId="21" fillId="0" borderId="0" xfId="0" quotePrefix="1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vertical="center" wrapText="1"/>
    </xf>
    <xf numFmtId="0" fontId="24" fillId="0" borderId="0" xfId="0" quotePrefix="1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9" fillId="0" borderId="0" xfId="0" quotePrefix="1" applyFont="1" applyBorder="1" applyAlignment="1">
      <alignment horizontal="center"/>
    </xf>
    <xf numFmtId="0" fontId="28" fillId="16" borderId="1" xfId="0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9" fillId="2" borderId="0" xfId="0" applyFont="1" applyFill="1"/>
    <xf numFmtId="0" fontId="8" fillId="9" borderId="5" xfId="0" quotePrefix="1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5" fillId="0" borderId="0" xfId="0" applyFont="1" applyFill="1" applyBorder="1" applyAlignment="1">
      <alignment horizontal="center" vertical="center"/>
    </xf>
    <xf numFmtId="0" fontId="30" fillId="2" borderId="0" xfId="0" applyFont="1" applyFill="1"/>
    <xf numFmtId="0" fontId="28" fillId="2" borderId="14" xfId="0" applyFont="1" applyFill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3" fillId="2" borderId="8" xfId="0" applyFont="1" applyFill="1" applyBorder="1"/>
    <xf numFmtId="0" fontId="14" fillId="0" borderId="8" xfId="0" quotePrefix="1" applyFont="1" applyBorder="1" applyAlignment="1">
      <alignment horizontal="center"/>
    </xf>
    <xf numFmtId="0" fontId="29" fillId="0" borderId="8" xfId="0" quotePrefix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29" fillId="0" borderId="8" xfId="0" applyFont="1" applyBorder="1" applyAlignment="1">
      <alignment horizontal="center"/>
    </xf>
    <xf numFmtId="0" fontId="20" fillId="2" borderId="3" xfId="0" applyFont="1" applyFill="1" applyBorder="1" applyAlignment="1">
      <alignment horizontal="center" vertical="center"/>
    </xf>
    <xf numFmtId="49" fontId="21" fillId="2" borderId="3" xfId="0" quotePrefix="1" applyNumberFormat="1" applyFont="1" applyFill="1" applyBorder="1" applyAlignment="1">
      <alignment horizontal="center" vertical="center"/>
    </xf>
    <xf numFmtId="0" fontId="21" fillId="2" borderId="3" xfId="0" quotePrefix="1" applyFont="1" applyFill="1" applyBorder="1" applyAlignment="1">
      <alignment vertical="center" wrapText="1"/>
    </xf>
    <xf numFmtId="0" fontId="21" fillId="0" borderId="3" xfId="0" quotePrefix="1" applyFont="1" applyBorder="1" applyAlignment="1">
      <alignment vertical="center"/>
    </xf>
    <xf numFmtId="0" fontId="21" fillId="0" borderId="3" xfId="0" quotePrefix="1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vertical="center" wrapText="1"/>
    </xf>
    <xf numFmtId="0" fontId="24" fillId="0" borderId="3" xfId="0" quotePrefix="1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5" fillId="17" borderId="3" xfId="0" applyFont="1" applyFill="1" applyBorder="1" applyAlignment="1">
      <alignment horizontal="center" vertical="center"/>
    </xf>
    <xf numFmtId="0" fontId="29" fillId="0" borderId="9" xfId="0" quotePrefix="1" applyFont="1" applyBorder="1" applyAlignment="1">
      <alignment horizontal="center"/>
    </xf>
    <xf numFmtId="0" fontId="5" fillId="12" borderId="2" xfId="0" applyFont="1" applyFill="1" applyBorder="1"/>
    <xf numFmtId="0" fontId="5" fillId="12" borderId="2" xfId="0" applyFont="1" applyFill="1" applyBorder="1" applyAlignment="1">
      <alignment wrapText="1"/>
    </xf>
    <xf numFmtId="0" fontId="5" fillId="12" borderId="2" xfId="0" applyFont="1" applyFill="1" applyBorder="1" applyAlignment="1">
      <alignment horizontal="center" wrapText="1"/>
    </xf>
    <xf numFmtId="0" fontId="27" fillId="12" borderId="2" xfId="0" applyFont="1" applyFill="1" applyBorder="1" applyAlignment="1">
      <alignment horizontal="center" vertical="center"/>
    </xf>
    <xf numFmtId="0" fontId="27" fillId="12" borderId="2" xfId="0" applyFont="1" applyFill="1" applyBorder="1"/>
    <xf numFmtId="0" fontId="27" fillId="12" borderId="2" xfId="0" applyFont="1" applyFill="1" applyBorder="1" applyAlignment="1">
      <alignment wrapText="1"/>
    </xf>
    <xf numFmtId="0" fontId="6" fillId="0" borderId="1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164" fontId="5" fillId="12" borderId="8" xfId="0" applyNumberFormat="1" applyFont="1" applyFill="1" applyBorder="1" applyAlignment="1">
      <alignment horizontal="center" vertical="center"/>
    </xf>
    <xf numFmtId="164" fontId="5" fillId="12" borderId="12" xfId="0" applyNumberFormat="1" applyFont="1" applyFill="1" applyBorder="1" applyAlignment="1">
      <alignment horizontal="center" vertical="center"/>
    </xf>
    <xf numFmtId="164" fontId="5" fillId="12" borderId="7" xfId="0" applyNumberFormat="1" applyFont="1" applyFill="1" applyBorder="1" applyAlignment="1">
      <alignment horizontal="center" vertical="center"/>
    </xf>
    <xf numFmtId="0" fontId="23" fillId="13" borderId="11" xfId="0" applyFont="1" applyFill="1" applyBorder="1" applyAlignment="1">
      <alignment horizontal="center"/>
    </xf>
    <xf numFmtId="0" fontId="23" fillId="13" borderId="0" xfId="0" applyFont="1" applyFill="1" applyAlignment="1">
      <alignment horizontal="center"/>
    </xf>
    <xf numFmtId="0" fontId="22" fillId="9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</cellXfs>
  <cellStyles count="3">
    <cellStyle name="Incorrecto" xfId="1" builtinId="27"/>
    <cellStyle name="Millares" xfId="2" builtinId="3"/>
    <cellStyle name="Normal" xfId="0" builtinId="0"/>
  </cellStyles>
  <dxfs count="64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numFmt numFmtId="21" formatCode="d\-mmm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numFmt numFmtId="21" formatCode="d\-mmm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numFmt numFmtId="21" formatCode="d\-mmm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numFmt numFmtId="21" formatCode="d\-mmm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numFmt numFmtId="21" formatCode="d\-mmm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numFmt numFmtId="21" formatCode="d\-mmm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Arial"/>
        <family val="2"/>
        <scheme val="none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999"/>
      <color rgb="FFFF33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4BB61C-C0BB-44A1-93C5-AB4076E5D4D6}" name="Tabla7" displayName="Tabla7" ref="A6:BF31" totalsRowShown="0" headerRowDxfId="1055" tableBorderDxfId="1054">
  <autoFilter ref="A6:BF31" xr:uid="{00000000-0009-0000-0000-000000000000}"/>
  <sortState xmlns:xlrd2="http://schemas.microsoft.com/office/spreadsheetml/2017/richdata2" ref="A7:BF31">
    <sortCondition ref="D6:D31"/>
  </sortState>
  <tableColumns count="58">
    <tableColumn id="1" xr3:uid="{8B6EDCC8-80C9-4507-A2D7-13998F10FCF1}" name="N°" dataDxfId="1053"/>
    <tableColumn id="2" xr3:uid="{58A3DE0D-852C-4810-A103-EC62B70FBE17}" name="DNI" dataDxfId="1052"/>
    <tableColumn id="3" xr3:uid="{2DF1153F-E4B2-461B-92E1-FDC6F583E555}" name="EMPRESA" dataDxfId="1051"/>
    <tableColumn id="4" xr3:uid="{8D8BD406-01A5-4325-9663-18C0BDE96169}" name="APELLIDOS Y NOMBRES" dataDxfId="1050"/>
    <tableColumn id="5" xr3:uid="{988ED7A6-BCDA-4EFA-BD51-D46B633AB286}" name="UBICACIÓN" dataDxfId="1049"/>
    <tableColumn id="6" xr3:uid="{BF0D19DD-08F4-4740-A0B4-F313F3EC79C8}" name="AREA" dataDxfId="1048"/>
    <tableColumn id="7" xr3:uid="{7606B1F3-2F7F-41ED-BD12-7FF6B58EA303}" name="PUESTO" dataDxfId="1047"/>
    <tableColumn id="8" xr3:uid="{5E554B6C-10CF-4FF1-9BE3-890101EE5F0F}" name="16-Mar" dataDxfId="1046"/>
    <tableColumn id="9" xr3:uid="{DEA52050-4DBC-419F-980A-A4854F00845C}" name="25%" dataDxfId="1045">
      <calculatedColumnFormula>IF(LEFT(H7, 2) = "AN", MIN(2, IFERROR(VALUE(MID(H7, FIND("+", H7)+1, IFERROR(FIND("+", H7, FIND("+", H7)+1)-FIND("+", H7)-1, LEN(H7)-FIND("+", H7)))), 0)), 0)</calculatedColumnFormula>
    </tableColumn>
    <tableColumn id="10" xr3:uid="{28AA1FFE-7196-41D0-A66E-37F9FF986BDC}" name="35%" dataDxfId="1044">
      <calculatedColumnFormula>IF(LEFT(H7, 2) = "AD",
    IFERROR(VALUE(MID(H7, FIND("+", H7)+1, IFERROR(FIND("+", H7, FIND("+", H7)+1)-FIND("+", H7)-1, LEN(H7)-FIND("+", H7)))), 0),
    IF(LEFT(H7, 2) = "AN",
       MAX(0, IFERROR(VALUE(MID(H7, FIND("+", H7)+1, IFERROR(FIND("+", H7, FIND("+", H7)+1)-FIND("+", H7)-1, LEN(H7)-FIND("+", H7)))), 0) - 2),
       0
    )
)</calculatedColumnFormula>
    </tableColumn>
    <tableColumn id="11" xr3:uid="{C5D0254B-F35D-4746-9F12-E4AC8B392ED8}" name="17-Mar" dataDxfId="1043"/>
    <tableColumn id="12" xr3:uid="{92A72E98-9356-4F4B-A5E1-3711FC58C367}" name="25%2" dataDxfId="1042">
      <calculatedColumnFormula>MIN(2, IFERROR(VALUE(MID(K7, FIND("+", K7)+1, IFERROR(FIND("+", K7, FIND("+", K7)+1)-FIND("+", K7)-1, LEN(K7)-FIND("+", K7)))), 0))</calculatedColumnFormula>
    </tableColumn>
    <tableColumn id="13" xr3:uid="{7A58AC2D-3F5B-4355-9508-DD7184A75474}" name="35%3" dataDxfId="1041">
      <calculatedColumnFormula>MAX(0, IFERROR(VALUE(MID(K7, FIND("+", K7)+1, IFERROR(FIND("+", K7, FIND("+", K7)+1)-FIND("+", K7)-1, LEN(K7)-FIND("+", K7)))), 0) - 2)</calculatedColumnFormula>
    </tableColumn>
    <tableColumn id="14" xr3:uid="{831BFC48-0CC6-4F8B-9A3E-578753CD4C13}" name="18-Mar" dataDxfId="1040"/>
    <tableColumn id="15" xr3:uid="{28599C58-6CF2-4490-A8C4-2B501035625C}" name="25%4" dataDxfId="1039">
      <calculatedColumnFormula>MIN(2, IFERROR(VALUE(MID(N7, FIND("+", N7)+1, IFERROR(FIND("+", N7, FIND("+", N7)+1)-FIND("+", N7)-1, LEN(N7)-FIND("+", N7)))), 0))</calculatedColumnFormula>
    </tableColumn>
    <tableColumn id="16" xr3:uid="{F292F1AB-52CE-4550-B3F9-748C862C785A}" name="35%5" dataDxfId="1038">
      <calculatedColumnFormula>MAX(0, IFERROR(VALUE(MID(N7, FIND("+", N7)+1, IFERROR(FIND("+", N7, FIND("+", N7)+1)-FIND("+", N7)-1, LEN(N7)-FIND("+", N7)))), 0) - 2)</calculatedColumnFormula>
    </tableColumn>
    <tableColumn id="17" xr3:uid="{421F49BA-4D34-4940-BEA8-DB9CCF1FFC9F}" name="19-Mar" dataDxfId="1037"/>
    <tableColumn id="18" xr3:uid="{F593BAA3-071A-4E95-8723-4AA2CFD3216F}" name="25%6" dataDxfId="1036">
      <calculatedColumnFormula>MIN(2, IFERROR(VALUE(MID(Q7, FIND("+", Q7)+1, IFERROR(FIND("+", Q7, FIND("+", Q7)+1)-FIND("+", Q7)-1, LEN(Q7)-FIND("+", Q7)))), 0))</calculatedColumnFormula>
    </tableColumn>
    <tableColumn id="19" xr3:uid="{6374A97F-09A6-41F5-8373-0A476BE67A60}" name="35%7" dataDxfId="1035">
      <calculatedColumnFormula>MAX(0, IFERROR(VALUE(MID(Q7, FIND("+", Q7)+1, IFERROR(FIND("+", Q7, FIND("+", Q7)+1)-FIND("+", Q7)-1, LEN(Q7)-FIND("+", Q7)))), 0) - 2)</calculatedColumnFormula>
    </tableColumn>
    <tableColumn id="20" xr3:uid="{29ED1F54-C4EE-4061-A4DD-413410AAE44F}" name="20-Mar" dataDxfId="1034"/>
    <tableColumn id="21" xr3:uid="{4C878297-AE8D-43AF-B805-F740D9462E3B}" name="25%8" dataDxfId="1033">
      <calculatedColumnFormula>MIN(2, IFERROR(VALUE(MID(T7, FIND("+", T7)+1, IFERROR(FIND("+", T7, FIND("+", T7)+1)-FIND("+", T7)-1, LEN(T7)-FIND("+", T7)))), 0))</calculatedColumnFormula>
    </tableColumn>
    <tableColumn id="22" xr3:uid="{A4C92D15-0CE6-4EEA-8AC1-A773178AC388}" name="35%9" dataDxfId="1032">
      <calculatedColumnFormula>MAX(0, IFERROR(VALUE(MID(T7, FIND("+", T7)+1, IFERROR(FIND("+", T7, FIND("+", T7)+1)-FIND("+", T7)-1, LEN(T7)-FIND("+", T7)))), 0) - 2)</calculatedColumnFormula>
    </tableColumn>
    <tableColumn id="23" xr3:uid="{2FD1D7DB-1474-45C9-8438-D1214507AFE3}" name="21-Mar" dataDxfId="1031"/>
    <tableColumn id="24" xr3:uid="{FD398F4A-27FF-4EE5-9F44-E954BD6C3EA0}" name="25%10" dataDxfId="1030">
      <calculatedColumnFormula>MIN(2, IFERROR(VALUE(MID(W7, FIND("+", W7)+1, IFERROR(FIND("+", W7, FIND("+", W7)+1)-FIND("+", W7)-1, LEN(W7)-FIND("+", W7)))), 0))</calculatedColumnFormula>
    </tableColumn>
    <tableColumn id="25" xr3:uid="{6C4FD3C0-F88B-4FF0-A0D8-3BB04693468A}" name="35%11" dataDxfId="1029">
      <calculatedColumnFormula>MAX(0, IFERROR(VALUE(MID(W7, FIND("+", W7)+1, IFERROR(FIND("+", W7, FIND("+", W7)+1)-FIND("+", W7)-1, LEN(W7)-FIND("+", W7)))), 0) - 2)</calculatedColumnFormula>
    </tableColumn>
    <tableColumn id="26" xr3:uid="{0724CE67-1D70-469D-80BE-90D4CECC3AF0}" name="22-Mar" dataDxfId="1028"/>
    <tableColumn id="27" xr3:uid="{EFEB9708-883F-4E39-8748-5E66EA47C38C}" name="25%12" dataDxfId="1027">
      <calculatedColumnFormula>IF(LEFT(Z7, 2) = "AD", MIN(2, IFERROR(VALUE(MID(Z7, FIND("+", Z7)+1, IFERROR(FIND("+", Z7, FIND("+", Z7)+1)-FIND("+", Z7)-1, LEN(Z7)-FIND("+", Z7)))), 0)), 0)</calculatedColumnFormula>
    </tableColumn>
    <tableColumn id="28" xr3:uid="{64320ECA-A0E7-4F17-AD87-5EF3D2C05E1E}" name="35%13" dataDxfId="1026">
      <calculatedColumnFormula>IF(LEFT(Z7, 2) = "AN",
    IFERROR(VALUE(MID(Z7, FIND("+", Z7)+1, IFERROR(FIND("+", Z7, FIND("+", Z7)+1)-FIND("+", Z7)-1, LEN(Z7)-FIND("+", Z7)))), 0),
    IF(LEFT(Z7, 2) = "AD",
       MAX(0, IFERROR(VALUE(MID(Z7, FIND("+", Z7)+1, IFERROR(FIND("+", Z7, FIND("+", Z7)+1)-FIND("+", Z7)-1, LEN(Z7)-FIND("+", Z7)))), 0) - 2),
       0
    )
)</calculatedColumnFormula>
    </tableColumn>
    <tableColumn id="29" xr3:uid="{072A5705-D777-4D51-BB69-ED0A78ACD794}" name="23-Mar" dataDxfId="1025"/>
    <tableColumn id="30" xr3:uid="{60AC188C-D7ED-4303-8F8C-C04DF3091E13}" name="25%14" dataDxfId="1024">
      <calculatedColumnFormula>IF(LEFT(AC7, 2) = "AN", MIN(2, IFERROR(VALUE(MID(AC7, FIND("+", AC7)+1, IFERROR(FIND("+", AC7, FIND("+", AC7)+1)-FIND("+", AC7)-1, LEN(AC7)-FIND("+", AC7)))), 0)), 0)</calculatedColumnFormula>
    </tableColumn>
    <tableColumn id="31" xr3:uid="{FB814299-1449-44FD-ABAF-B96B4678BE02}" name="35%15" dataDxfId="1023">
      <calculatedColumnFormula>IF(LEFT(AC7, 2) = "AD",
    IFERROR(VALUE(MID(AC7, FIND("+", AC7)+1, IFERROR(FIND("+", AC7, FIND("+", AC7)+1)-FIND("+", AC7)-1, LEN(AC7)-FIND("+", AC7)))), 0),
    IF(LEFT(AC7, 2) = "AN",
       MAX(0, IFERROR(VALUE(MID(AC7, FIND("+", AC7)+1, IFERROR(FIND("+", AC7, FIND("+", AC7)+1)-FIND("+", AC7)-1, LEN(AC7)-FIND("+", AC7)))), 0) - 2),
       0
    )
)</calculatedColumnFormula>
    </tableColumn>
    <tableColumn id="32" xr3:uid="{EC9087A0-E1F2-447D-A354-33AF715B1392}" name="24-Mar" dataDxfId="1022"/>
    <tableColumn id="33" xr3:uid="{F7A5E4A3-43DF-4466-B1D9-CED8769FAA84}" name="25%16" dataDxfId="1021">
      <calculatedColumnFormula>MIN(2, IFERROR(VALUE(MID(AF7, FIND("+", AF7)+1, IFERROR(FIND("+", AF7, FIND("+", AF7)+1)-FIND("+", AF7)-1, LEN(AF7)-FIND("+", AF7)))), 0))</calculatedColumnFormula>
    </tableColumn>
    <tableColumn id="34" xr3:uid="{B52C6012-BCAC-49AD-9646-B2161A9D5D2A}" name="35%17" dataDxfId="1020">
      <calculatedColumnFormula>MAX(0, IFERROR(VALUE(MID(AF7, FIND("+", AF7)+1, IFERROR(FIND("+", AF7, FIND("+", AF7)+1)-FIND("+", AF7)-1, LEN(AF7)-FIND("+", AF7)))), 0) - 2)</calculatedColumnFormula>
    </tableColumn>
    <tableColumn id="35" xr3:uid="{3DDB08E5-A907-4287-81D7-41437C5C6B88}" name="25-Mar" dataDxfId="1019"/>
    <tableColumn id="36" xr3:uid="{1CAA314E-1FA4-4467-9198-7344B31C9536}" name="25%18" dataDxfId="1018">
      <calculatedColumnFormula>MIN(2, IFERROR(VALUE(MID(AI7, FIND("+", AI7)+1, IFERROR(FIND("+", AI7, FIND("+", AI7)+1)-FIND("+", AI7)-1, LEN(AI7)-FIND("+", AI7)))), 0))</calculatedColumnFormula>
    </tableColumn>
    <tableColumn id="37" xr3:uid="{9F892FC4-7C24-4110-BDB7-8B7E4AEAB170}" name="35%19" dataDxfId="1017">
      <calculatedColumnFormula>MAX(0, IFERROR(VALUE(MID(AI7, FIND("+", AI7)+1, IFERROR(FIND("+", AI7, FIND("+", AI7)+1)-FIND("+", AI7)-1, LEN(AI7)-FIND("+", AI7)))), 0) - 2)</calculatedColumnFormula>
    </tableColumn>
    <tableColumn id="38" xr3:uid="{A31BF385-4F66-4E91-A7A5-827505077239}" name="26-Mar" dataDxfId="1016"/>
    <tableColumn id="39" xr3:uid="{8EA3A691-DA87-4F41-9D8E-30F5A28F5C64}" name="25%20" dataDxfId="1015">
      <calculatedColumnFormula>MIN(2, IFERROR(VALUE(MID(AL7, FIND("+", AL7)+1, IFERROR(FIND("+", AL7, FIND("+", AL7)+1)-FIND("+", AL7)-1, LEN(AL7)-FIND("+", AL7)))), 0))</calculatedColumnFormula>
    </tableColumn>
    <tableColumn id="40" xr3:uid="{A1DA8E5F-9225-41A1-AE4E-4C008EF50299}" name="35%21" dataDxfId="1014">
      <calculatedColumnFormula>MAX(0, IFERROR(VALUE(MID(AL7, FIND("+", AL7)+1, IFERROR(FIND("+", AL7, FIND("+", AL7)+1)-FIND("+", AL7)-1, LEN(AL7)-FIND("+", AL7)))), 0) - 2)</calculatedColumnFormula>
    </tableColumn>
    <tableColumn id="41" xr3:uid="{6587693B-E431-4816-906C-9441D9B87623}" name="27-Mar" dataDxfId="1013"/>
    <tableColumn id="42" xr3:uid="{C2CB0D37-31EE-4921-A44C-CB36BC745FA5}" name="25%22" dataDxfId="1012">
      <calculatedColumnFormula>MIN(2, IFERROR(VALUE(MID(AO7, FIND("+", AO7)+1, IFERROR(FIND("+", AO7, FIND("+", AO7)+1)-FIND("+", AO7)-1, LEN(AO7)-FIND("+", AO7)))), 0))</calculatedColumnFormula>
    </tableColumn>
    <tableColumn id="43" xr3:uid="{30C17257-DF25-486E-86EA-415A5227FEB0}" name="35%23" dataDxfId="1011">
      <calculatedColumnFormula>MAX(0, IFERROR(VALUE(MID(AO7, FIND("+", AO7)+1, IFERROR(FIND("+", AO7, FIND("+", AO7)+1)-FIND("+", AO7)-1, LEN(AO7)-FIND("+", AO7)))), 0) - 2)</calculatedColumnFormula>
    </tableColumn>
    <tableColumn id="44" xr3:uid="{D236106B-9A2B-45BC-9998-AD7E5C5C971C}" name="28-Mar" dataDxfId="1010"/>
    <tableColumn id="45" xr3:uid="{79AD03A2-C761-4C00-BEC5-D839C1F5D296}" name="25%24" dataDxfId="1009">
      <calculatedColumnFormula>MIN(2, IFERROR(VALUE(MID(AR7, FIND("+", AR7)+1, IFERROR(FIND("+", AR7, FIND("+", AR7)+1)-FIND("+", AR7)-1, LEN(AR7)-FIND("+", AR7)))), 0))</calculatedColumnFormula>
    </tableColumn>
    <tableColumn id="46" xr3:uid="{0ADC0E26-5F64-4198-8CCA-930FB7C84174}" name="35%25" dataDxfId="1008">
      <calculatedColumnFormula>MAX(0, IFERROR(VALUE(MID(AR7, FIND("+", AR7)+1, IFERROR(FIND("+", AR7, FIND("+", AR7)+1)-FIND("+", AR7)-1, LEN(AR7)-FIND("+", AR7)))), 0) - 2)</calculatedColumnFormula>
    </tableColumn>
    <tableColumn id="47" xr3:uid="{6CA63355-AAEF-4FD2-A7E1-FE3F95DD94E4}" name="29-Mar" dataDxfId="1007"/>
    <tableColumn id="48" xr3:uid="{3ADCE001-2C8B-4D3A-805F-FF43A0CC2873}" name="25%26" dataDxfId="1006">
      <calculatedColumnFormula>IF(LEFT(AU7, 2) = "AD", MIN(2, IFERROR(VALUE(MID(AU7, FIND("+", AU7)+1, IFERROR(FIND("+", AU7, FIND("+", AU7)+1)-FIND("+", AU7)-1, LEN(AU7)-FIND("+", AU7)))), 0)), 0)</calculatedColumnFormula>
    </tableColumn>
    <tableColumn id="49" xr3:uid="{1B9679B4-6DC1-49DE-8081-62AD557428E5}" name="35%27" dataDxfId="1005">
      <calculatedColumnFormula>IF(LEFT(AU7, 2) = "AN",
    IFERROR(VALUE(MID(AU7, FIND("+", AU7)+1, IFERROR(FIND("+", AU7, FIND("+", AU7)+1)-FIND("+", AU7)-1, LEN(AU7)-FIND("+", AU7)))), 0),
    IF(LEFT(AU7, 2) = "AD",
       MAX(0, IFERROR(VALUE(MID(AU7, FIND("+", AU7)+1, IFERROR(FIND("+", AU7, FIND("+", AU7)+1)-FIND("+", AU7)-1, LEN(AU7)-FIND("+", AU7)))), 0) - 2),
       0
    )
)</calculatedColumnFormula>
    </tableColumn>
    <tableColumn id="50" xr3:uid="{C41EB66A-CF06-4497-B4CE-DE3DC665D1BE}" name="30-Mar" dataDxfId="1004"/>
    <tableColumn id="51" xr3:uid="{2046F3A6-BABF-4B98-88CB-65443213BC87}" name="25%28" dataDxfId="1003">
      <calculatedColumnFormula>IF(LEFT(AX7, 2) = "AN", MIN(2, IFERROR(VALUE(MID(AX7, FIND("+", AX7)+1, IFERROR(FIND("+", AX7, FIND("+", AX7)+1)-FIND("+", AX7)-1, LEN(AX7)-FIND("+", AX7)))), 0)), 0)</calculatedColumnFormula>
    </tableColumn>
    <tableColumn id="52" xr3:uid="{83BEF877-4919-4759-B7AE-5844A5D985C7}" name="35%29" dataDxfId="1002">
      <calculatedColumnFormula>IF(LEFT(AX7, 2) = "AD",
    IFERROR(VALUE(MID(AX7, FIND("+", AX7)+1, IFERROR(FIND("+", AX7, FIND("+", AX7)+1)-FIND("+", AX7)-1, LEN(AX7)-FIND("+", AX7)))), 0),
    IF(LEFT(AX7, 2) = "AN",
       MAX(0, IFERROR(VALUE(MID(AX7, FIND("+", AX7)+1, IFERROR(FIND("+", AX7, FIND("+", AX7)+1)-FIND("+", AX7)-1, LEN(AX7)-FIND("+", AX7)))), 0) - 2),
       0
    )
)</calculatedColumnFormula>
    </tableColumn>
    <tableColumn id="53" xr3:uid="{7105DC08-055E-432A-BBA4-65B286C747C9}" name="31-Mar" dataDxfId="1001"/>
    <tableColumn id="54" xr3:uid="{FCA7C3C4-3A31-40E7-B23B-DCFE44C3296D}" name="25%30" dataDxfId="1000">
      <calculatedColumnFormula>MIN(2, IFERROR(VALUE(MID(BA7, FIND("+", BA7)+1, IFERROR(FIND("+", BA7, FIND("+", BA7)+1)-FIND("+", BA7)-1, LEN(BA7)-FIND("+", BA7)))), 0))</calculatedColumnFormula>
    </tableColumn>
    <tableColumn id="55" xr3:uid="{230A552F-5464-442C-8FC9-4753093FABA8}" name="35%31" dataDxfId="999">
      <calculatedColumnFormula>MAX(0, IFERROR(VALUE(MID(BA7, FIND("+", BA7)+1, IFERROR(FIND("+", BA7, FIND("+", BA7)+1)-FIND("+", BA7)-1, LEN(BA7)-FIND("+", BA7)))), 0) - 2)</calculatedColumnFormula>
    </tableColumn>
    <tableColumn id="56" xr3:uid="{CF90F986-1134-464E-A221-0DD70D970CB2}" name="25%3" dataDxfId="998">
      <calculatedColumnFormula>I7+L7+O7+R7+U7+X7+AA7+AD7+AG7+AJ7+AM7+AP7+AS7+AV7+AY7+BB7</calculatedColumnFormula>
    </tableColumn>
    <tableColumn id="57" xr3:uid="{A40E2C8E-11A8-42A1-A011-4C80115DFD66}" name="35%2" dataDxfId="997">
      <calculatedColumnFormula>J7+M7+P7+S7+V7+Y7+AB7+AE7+AH7+AK7+AN7+AQ7+AT7+AW7+AZ7+BC7</calculatedColumnFormula>
    </tableColumn>
    <tableColumn id="58" xr3:uid="{A16303E9-B43C-40BE-AAE5-56D5A4BEE6EE}" name="OBS." dataDxfId="99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56" displayName="Tabla356" ref="A2:U41" totalsRowShown="0" headerRowDxfId="869" headerRowBorderDxfId="868" tableBorderDxfId="867">
  <autoFilter ref="A2:U41" xr:uid="{00000000-0009-0000-0100-000001000000}"/>
  <sortState xmlns:xlrd2="http://schemas.microsoft.com/office/spreadsheetml/2017/richdata2" ref="A3:U41">
    <sortCondition ref="F2:F41"/>
  </sortState>
  <tableColumns count="21">
    <tableColumn id="1" xr3:uid="{00000000-0010-0000-0000-000001000000}" name="N°" dataDxfId="866"/>
    <tableColumn id="2" xr3:uid="{00000000-0010-0000-0000-000002000000}" name="DNI" dataDxfId="865"/>
    <tableColumn id="3" xr3:uid="{00000000-0010-0000-0000-000003000000}" name="CEX" dataDxfId="864"/>
    <tableColumn id="4" xr3:uid="{00000000-0010-0000-0000-000004000000}" name="EMPRESA" dataDxfId="863"/>
    <tableColumn id="21" xr3:uid="{00000000-0010-0000-0000-000015000000}" name="TIPO TRABAJADOR" dataDxfId="862"/>
    <tableColumn id="5" xr3:uid="{00000000-0010-0000-0000-000005000000}" name="APELLIDOS Y NOMBRES" dataDxfId="861"/>
    <tableColumn id="6" xr3:uid="{00000000-0010-0000-0000-000006000000}" name="SEDE" dataDxfId="860"/>
    <tableColumn id="7" xr3:uid="{00000000-0010-0000-0000-000007000000}" name="AREA" dataDxfId="859"/>
    <tableColumn id="8" xr3:uid="{00000000-0010-0000-0000-000008000000}" name="PUESTO" dataDxfId="858"/>
    <tableColumn id="9" xr3:uid="{00000000-0010-0000-0000-000009000000}" name="11-Set" dataDxfId="857"/>
    <tableColumn id="10" xr3:uid="{00000000-0010-0000-0000-00000A000000}" name="12 setiebre" dataDxfId="856"/>
    <tableColumn id="11" xr3:uid="{00000000-0010-0000-0000-00000B000000}" name="13-Set" dataDxfId="855"/>
    <tableColumn id="12" xr3:uid="{00000000-0010-0000-0000-00000C000000}" name="14-Set" dataDxfId="854"/>
    <tableColumn id="13" xr3:uid="{00000000-0010-0000-0000-00000D000000}" name="15-Set" dataDxfId="853"/>
    <tableColumn id="14" xr3:uid="{00000000-0010-0000-0000-00000E000000}" name="16-Set" dataDxfId="852"/>
    <tableColumn id="15" xr3:uid="{00000000-0010-0000-0000-00000F000000}" name="17-Set" dataDxfId="851"/>
    <tableColumn id="16" xr3:uid="{00000000-0010-0000-0000-000010000000}" name="HORAS EXTRAS" dataDxfId="850"/>
    <tableColumn id="19" xr3:uid="{00000000-0010-0000-0000-000013000000}" name="OBSERVACION" dataDxfId="849"/>
    <tableColumn id="17" xr3:uid="{00000000-0010-0000-0000-000011000000}" name="GRUPO" dataDxfId="848"/>
    <tableColumn id="18" xr3:uid="{00000000-0010-0000-0000-000012000000}" name="DIAS DE FALTA" dataDxfId="847" dataCellStyle="Millares">
      <calculatedColumnFormula>COUNTIFS(J3:O3,"FALTA")</calculatedColumnFormula>
    </tableColumn>
    <tableColumn id="20" xr3:uid="{00000000-0010-0000-0000-000014000000}" name="SEMAN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563" displayName="Tabla3563" ref="A54:U55" totalsRowShown="0" headerRowDxfId="846" headerRowBorderDxfId="845" tableBorderDxfId="844">
  <autoFilter ref="A54:U55" xr:uid="{00000000-0009-0000-0100-000002000000}"/>
  <sortState xmlns:xlrd2="http://schemas.microsoft.com/office/spreadsheetml/2017/richdata2" ref="A55:U55">
    <sortCondition ref="F2:F41"/>
  </sortState>
  <tableColumns count="21">
    <tableColumn id="1" xr3:uid="{00000000-0010-0000-0100-000001000000}" name="N°" dataDxfId="843"/>
    <tableColumn id="2" xr3:uid="{00000000-0010-0000-0100-000002000000}" name="DNI" dataDxfId="842"/>
    <tableColumn id="3" xr3:uid="{00000000-0010-0000-0100-000003000000}" name="CEX" dataDxfId="841"/>
    <tableColumn id="4" xr3:uid="{00000000-0010-0000-0100-000004000000}" name="EMPRESA" dataDxfId="840"/>
    <tableColumn id="21" xr3:uid="{00000000-0010-0000-0100-000015000000}" name="TIPO TRABAJADOR" dataDxfId="839"/>
    <tableColumn id="5" xr3:uid="{00000000-0010-0000-0100-000005000000}" name="APELLIDOS Y NOMBRES" dataDxfId="838"/>
    <tableColumn id="6" xr3:uid="{00000000-0010-0000-0100-000006000000}" name="SEDE" dataDxfId="837"/>
    <tableColumn id="7" xr3:uid="{00000000-0010-0000-0100-000007000000}" name="AREA" dataDxfId="836"/>
    <tableColumn id="8" xr3:uid="{00000000-0010-0000-0100-000008000000}" name="PUESTO" dataDxfId="835"/>
    <tableColumn id="9" xr3:uid="{00000000-0010-0000-0100-000009000000}" name="4-Set" dataDxfId="834"/>
    <tableColumn id="10" xr3:uid="{00000000-0010-0000-0100-00000A000000}" name="5-Set" dataDxfId="833"/>
    <tableColumn id="11" xr3:uid="{00000000-0010-0000-0100-00000B000000}" name="6-Set" dataDxfId="832"/>
    <tableColumn id="12" xr3:uid="{00000000-0010-0000-0100-00000C000000}" name="7-Set" dataDxfId="831"/>
    <tableColumn id="13" xr3:uid="{00000000-0010-0000-0100-00000D000000}" name="8-Set" dataDxfId="830"/>
    <tableColumn id="14" xr3:uid="{00000000-0010-0000-0100-00000E000000}" name="9-Set" dataDxfId="829"/>
    <tableColumn id="15" xr3:uid="{00000000-0010-0000-0100-00000F000000}" name="10-Set" dataDxfId="828"/>
    <tableColumn id="16" xr3:uid="{00000000-0010-0000-0100-000010000000}" name="HORAS EXTRAS" dataDxfId="827"/>
    <tableColumn id="19" xr3:uid="{00000000-0010-0000-0100-000013000000}" name="OBSERVACION"/>
    <tableColumn id="17" xr3:uid="{00000000-0010-0000-0100-000011000000}" name="GRUPO"/>
    <tableColumn id="18" xr3:uid="{00000000-0010-0000-0100-000012000000}" name="DIAS DE FALTA" dataDxfId="826" dataCellStyle="Millares">
      <calculatedColumnFormula>COUNTIFS(J55:O55,"FALTA")</calculatedColumnFormula>
    </tableColumn>
    <tableColumn id="20" xr3:uid="{00000000-0010-0000-0100-000014000000}" name="SEMAN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564" displayName="Tabla3564" ref="A2:T40" totalsRowShown="0" headerRowDxfId="312" headerRowBorderDxfId="311" tableBorderDxfId="310">
  <autoFilter ref="A2:T40" xr:uid="{00000000-0009-0000-0100-000003000000}"/>
  <sortState xmlns:xlrd2="http://schemas.microsoft.com/office/spreadsheetml/2017/richdata2" ref="A3:T40">
    <sortCondition ref="F2:F40"/>
  </sortState>
  <tableColumns count="20">
    <tableColumn id="1" xr3:uid="{00000000-0010-0000-0200-000001000000}" name="N°" dataDxfId="309"/>
    <tableColumn id="2" xr3:uid="{00000000-0010-0000-0200-000002000000}" name="DNI" dataDxfId="308"/>
    <tableColumn id="3" xr3:uid="{00000000-0010-0000-0200-000003000000}" name="CEX" dataDxfId="307"/>
    <tableColumn id="4" xr3:uid="{00000000-0010-0000-0200-000004000000}" name="EMPRESA" dataDxfId="306"/>
    <tableColumn id="21" xr3:uid="{00000000-0010-0000-0200-000015000000}" name="TIPO TRABAJADOR" dataDxfId="305"/>
    <tableColumn id="5" xr3:uid="{00000000-0010-0000-0200-000005000000}" name="APELLIDOS Y NOMBRES" dataDxfId="304"/>
    <tableColumn id="6" xr3:uid="{00000000-0010-0000-0200-000006000000}" name="SEDE" dataDxfId="303"/>
    <tableColumn id="7" xr3:uid="{00000000-0010-0000-0200-000007000000}" name="AREA" dataDxfId="302"/>
    <tableColumn id="8" xr3:uid="{00000000-0010-0000-0200-000008000000}" name="PUESTO" dataDxfId="301"/>
    <tableColumn id="9" xr3:uid="{00000000-0010-0000-0200-000009000000}" name="18-Set" dataDxfId="300"/>
    <tableColumn id="10" xr3:uid="{00000000-0010-0000-0200-00000A000000}" name="19/" dataDxfId="299"/>
    <tableColumn id="11" xr3:uid="{00000000-0010-0000-0200-00000B000000}" name="20-Set" dataDxfId="298"/>
    <tableColumn id="12" xr3:uid="{00000000-0010-0000-0200-00000C000000}" name="21-Set" dataDxfId="297"/>
    <tableColumn id="13" xr3:uid="{00000000-0010-0000-0200-00000D000000}" name="22-Set" dataDxfId="296"/>
    <tableColumn id="14" xr3:uid="{00000000-0010-0000-0200-00000E000000}" name="23-Set" dataDxfId="295"/>
    <tableColumn id="15" xr3:uid="{00000000-0010-0000-0200-00000F000000}" name="24-Set" dataDxfId="294"/>
    <tableColumn id="16" xr3:uid="{00000000-0010-0000-0200-000010000000}" name="HORAS EXTRAS" dataDxfId="293"/>
    <tableColumn id="19" xr3:uid="{00000000-0010-0000-0200-000013000000}" name="OBSERVACION" dataDxfId="292"/>
    <tableColumn id="17" xr3:uid="{00000000-0010-0000-0200-000011000000}" name="GRUPO" dataDxfId="291"/>
    <tableColumn id="18" xr3:uid="{00000000-0010-0000-0200-000012000000}" name="DIAS DE FALTA" dataDxfId="290" dataCellStyle="Millares">
      <calculatedColumnFormula>COUNTIFS(J3:O3,"FALTA")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35635" displayName="Tabla35635" ref="A57:T58" totalsRowShown="0" headerRowDxfId="289" headerRowBorderDxfId="288" tableBorderDxfId="287">
  <autoFilter ref="A57:T58" xr:uid="{00000000-0009-0000-0100-000004000000}"/>
  <sortState xmlns:xlrd2="http://schemas.microsoft.com/office/spreadsheetml/2017/richdata2" ref="A58:T58">
    <sortCondition ref="F2:F40"/>
  </sortState>
  <tableColumns count="20">
    <tableColumn id="1" xr3:uid="{00000000-0010-0000-0300-000001000000}" name="N°" dataDxfId="286"/>
    <tableColumn id="2" xr3:uid="{00000000-0010-0000-0300-000002000000}" name="DNI" dataDxfId="285"/>
    <tableColumn id="3" xr3:uid="{00000000-0010-0000-0300-000003000000}" name="CEX" dataDxfId="284"/>
    <tableColumn id="4" xr3:uid="{00000000-0010-0000-0300-000004000000}" name="EMPRESA" dataDxfId="283"/>
    <tableColumn id="21" xr3:uid="{00000000-0010-0000-0300-000015000000}" name="TIPO TRABAJADOR" dataDxfId="282"/>
    <tableColumn id="5" xr3:uid="{00000000-0010-0000-0300-000005000000}" name="APELLIDOS Y NOMBRES" dataDxfId="281"/>
    <tableColumn id="6" xr3:uid="{00000000-0010-0000-0300-000006000000}" name="SEDE" dataDxfId="280"/>
    <tableColumn id="7" xr3:uid="{00000000-0010-0000-0300-000007000000}" name="AREA" dataDxfId="279"/>
    <tableColumn id="8" xr3:uid="{00000000-0010-0000-0300-000008000000}" name="PUESTO" dataDxfId="278"/>
    <tableColumn id="9" xr3:uid="{00000000-0010-0000-0300-000009000000}" name="18-Set" dataDxfId="277"/>
    <tableColumn id="10" xr3:uid="{00000000-0010-0000-0300-00000A000000}" name="19-Set" dataDxfId="276"/>
    <tableColumn id="11" xr3:uid="{00000000-0010-0000-0300-00000B000000}" name="20-Set" dataDxfId="275"/>
    <tableColumn id="12" xr3:uid="{00000000-0010-0000-0300-00000C000000}" name="21-Set" dataDxfId="274"/>
    <tableColumn id="13" xr3:uid="{00000000-0010-0000-0300-00000D000000}" name="22-Set" dataDxfId="273"/>
    <tableColumn id="14" xr3:uid="{00000000-0010-0000-0300-00000E000000}" name="23-Set" dataDxfId="272"/>
    <tableColumn id="15" xr3:uid="{00000000-0010-0000-0300-00000F000000}" name="24-Set" dataDxfId="271"/>
    <tableColumn id="16" xr3:uid="{00000000-0010-0000-0300-000010000000}" name="HORAS EXTRAS" dataDxfId="270"/>
    <tableColumn id="19" xr3:uid="{00000000-0010-0000-0300-000013000000}" name="OBSERVACION"/>
    <tableColumn id="17" xr3:uid="{00000000-0010-0000-0300-000011000000}" name="GRUPO"/>
    <tableColumn id="18" xr3:uid="{00000000-0010-0000-0300-000012000000}" name="DIAS DE FALTA" dataDxfId="269" dataCellStyle="Millares">
      <calculatedColumnFormula>COUNTIFS(J58:O58,"FALTA")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35646" displayName="Tabla35646" ref="A2:T40" totalsRowShown="0" headerRowDxfId="43" headerRowBorderDxfId="42" tableBorderDxfId="41">
  <autoFilter ref="A2:T40" xr:uid="{00000000-0009-0000-0100-000005000000}"/>
  <sortState xmlns:xlrd2="http://schemas.microsoft.com/office/spreadsheetml/2017/richdata2" ref="A3:T40">
    <sortCondition ref="F2:F40"/>
  </sortState>
  <tableColumns count="20">
    <tableColumn id="1" xr3:uid="{00000000-0010-0000-0400-000001000000}" name="N°" dataDxfId="40"/>
    <tableColumn id="2" xr3:uid="{00000000-0010-0000-0400-000002000000}" name="DNI" dataDxfId="39"/>
    <tableColumn id="3" xr3:uid="{00000000-0010-0000-0400-000003000000}" name="CEX" dataDxfId="38"/>
    <tableColumn id="4" xr3:uid="{00000000-0010-0000-0400-000004000000}" name="EMPRESA" dataDxfId="37"/>
    <tableColumn id="21" xr3:uid="{00000000-0010-0000-0400-000015000000}" name="TIPO TRABAJADOR" dataDxfId="36"/>
    <tableColumn id="5" xr3:uid="{00000000-0010-0000-0400-000005000000}" name="APELLIDOS Y NOMBRES" dataDxfId="35"/>
    <tableColumn id="6" xr3:uid="{00000000-0010-0000-0400-000006000000}" name="SEDE" dataDxfId="34"/>
    <tableColumn id="7" xr3:uid="{00000000-0010-0000-0400-000007000000}" name="AREA" dataDxfId="33"/>
    <tableColumn id="8" xr3:uid="{00000000-0010-0000-0400-000008000000}" name="PUESTO" dataDxfId="32"/>
    <tableColumn id="9" xr3:uid="{00000000-0010-0000-0400-000009000000}" name="25-Set" dataDxfId="31"/>
    <tableColumn id="10" xr3:uid="{00000000-0010-0000-0400-00000A000000}" name="26-Set" dataDxfId="30"/>
    <tableColumn id="11" xr3:uid="{00000000-0010-0000-0400-00000B000000}" name="27-Set" dataDxfId="29"/>
    <tableColumn id="12" xr3:uid="{00000000-0010-0000-0400-00000C000000}" name="28-Set" dataDxfId="28"/>
    <tableColumn id="13" xr3:uid="{00000000-0010-0000-0400-00000D000000}" name="29-Set" dataDxfId="27"/>
    <tableColumn id="14" xr3:uid="{00000000-0010-0000-0400-00000E000000}" name="30-Set" dataDxfId="26"/>
    <tableColumn id="15" xr3:uid="{00000000-0010-0000-0400-00000F000000}" name="1-Oct" dataDxfId="25"/>
    <tableColumn id="16" xr3:uid="{00000000-0010-0000-0400-000010000000}" name="HORAS EXTRAS" dataDxfId="24"/>
    <tableColumn id="19" xr3:uid="{00000000-0010-0000-0400-000013000000}" name="OBSERVACION" dataDxfId="23"/>
    <tableColumn id="17" xr3:uid="{00000000-0010-0000-0400-000011000000}" name="GRUPO" dataDxfId="22"/>
    <tableColumn id="18" xr3:uid="{00000000-0010-0000-0400-000012000000}" name="DIAS DE FALTA" dataDxfId="21" dataCellStyle="Millares">
      <calculatedColumnFormula>COUNTIFS(J3:O3,"FALTA")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356357" displayName="Tabla356357" ref="A57:T58" totalsRowShown="0" headerRowDxfId="20" headerRowBorderDxfId="19" tableBorderDxfId="18">
  <autoFilter ref="A57:T58" xr:uid="{00000000-0009-0000-0100-000006000000}"/>
  <sortState xmlns:xlrd2="http://schemas.microsoft.com/office/spreadsheetml/2017/richdata2" ref="A58:T58">
    <sortCondition ref="F2:F40"/>
  </sortState>
  <tableColumns count="20">
    <tableColumn id="1" xr3:uid="{00000000-0010-0000-0500-000001000000}" name="N°" dataDxfId="17"/>
    <tableColumn id="2" xr3:uid="{00000000-0010-0000-0500-000002000000}" name="DNI" dataDxfId="16"/>
    <tableColumn id="3" xr3:uid="{00000000-0010-0000-0500-000003000000}" name="CEX" dataDxfId="15"/>
    <tableColumn id="4" xr3:uid="{00000000-0010-0000-0500-000004000000}" name="EMPRESA" dataDxfId="14"/>
    <tableColumn id="21" xr3:uid="{00000000-0010-0000-0500-000015000000}" name="TIPO TRABAJADOR" dataDxfId="13"/>
    <tableColumn id="5" xr3:uid="{00000000-0010-0000-0500-000005000000}" name="APELLIDOS Y NOMBRES" dataDxfId="12"/>
    <tableColumn id="6" xr3:uid="{00000000-0010-0000-0500-000006000000}" name="SEDE" dataDxfId="11"/>
    <tableColumn id="7" xr3:uid="{00000000-0010-0000-0500-000007000000}" name="AREA" dataDxfId="10"/>
    <tableColumn id="8" xr3:uid="{00000000-0010-0000-0500-000008000000}" name="PUESTO" dataDxfId="9"/>
    <tableColumn id="9" xr3:uid="{00000000-0010-0000-0500-000009000000}" name="25-Set" dataDxfId="8"/>
    <tableColumn id="10" xr3:uid="{00000000-0010-0000-0500-00000A000000}" name="26-Set" dataDxfId="7"/>
    <tableColumn id="11" xr3:uid="{00000000-0010-0000-0500-00000B000000}" name="27-Set" dataDxfId="6"/>
    <tableColumn id="12" xr3:uid="{00000000-0010-0000-0500-00000C000000}" name="28-Set" dataDxfId="5"/>
    <tableColumn id="13" xr3:uid="{00000000-0010-0000-0500-00000D000000}" name="29-Set" dataDxfId="4"/>
    <tableColumn id="14" xr3:uid="{00000000-0010-0000-0500-00000E000000}" name="30-Set" dataDxfId="3"/>
    <tableColumn id="15" xr3:uid="{00000000-0010-0000-0500-00000F000000}" name="1-Oct" dataDxfId="2"/>
    <tableColumn id="16" xr3:uid="{00000000-0010-0000-0500-000010000000}" name="HORAS EXTRAS" dataDxfId="1"/>
    <tableColumn id="19" xr3:uid="{00000000-0010-0000-0500-000013000000}" name="OBSERVACION"/>
    <tableColumn id="17" xr3:uid="{00000000-0010-0000-0500-000011000000}" name="GRUPO"/>
    <tableColumn id="18" xr3:uid="{00000000-0010-0000-0500-000012000000}" name="DIAS DE FALTA" dataDxfId="0" dataCellStyle="Millares">
      <calculatedColumnFormula>COUNTIFS(J58:O58,"FALTA")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3"/>
  <sheetViews>
    <sheetView tabSelected="1" zoomScale="70" zoomScaleNormal="70" workbookViewId="0">
      <pane xSplit="7" ySplit="6" topLeftCell="H7" activePane="bottomRight" state="frozen"/>
      <selection pane="topRight" activeCell="H1" sqref="H1"/>
      <selection pane="bottomLeft" activeCell="A3" sqref="A3"/>
      <selection pane="bottomRight" activeCell="BL43" sqref="BL43"/>
    </sheetView>
  </sheetViews>
  <sheetFormatPr baseColWidth="10" defaultColWidth="11.44140625" defaultRowHeight="17.399999999999999" x14ac:dyDescent="0.3"/>
  <cols>
    <col min="1" max="1" width="6.33203125" style="9" customWidth="1"/>
    <col min="2" max="2" width="20.6640625" style="9" hidden="1" customWidth="1"/>
    <col min="3" max="3" width="13" style="65" customWidth="1"/>
    <col min="4" max="4" width="45" style="9" bestFit="1" customWidth="1"/>
    <col min="5" max="5" width="26.33203125" style="9" hidden="1" customWidth="1"/>
    <col min="6" max="6" width="34.6640625" style="65" hidden="1" customWidth="1"/>
    <col min="7" max="7" width="22.109375" style="65" hidden="1" customWidth="1"/>
    <col min="8" max="8" width="11.6640625" style="65" customWidth="1"/>
    <col min="9" max="10" width="8.77734375" style="65" hidden="1" customWidth="1"/>
    <col min="11" max="11" width="11.6640625" style="8" customWidth="1"/>
    <col min="12" max="13" width="8.77734375" style="8" hidden="1" customWidth="1"/>
    <col min="14" max="14" width="11.6640625" style="8" customWidth="1"/>
    <col min="15" max="16" width="8.77734375" style="8" hidden="1" customWidth="1"/>
    <col min="17" max="17" width="11.6640625" style="8" customWidth="1"/>
    <col min="18" max="19" width="8.77734375" style="8" hidden="1" customWidth="1"/>
    <col min="20" max="20" width="13.88671875" style="8" customWidth="1"/>
    <col min="21" max="22" width="8.77734375" style="8" hidden="1" customWidth="1"/>
    <col min="23" max="23" width="11.6640625" style="8" customWidth="1"/>
    <col min="24" max="25" width="8.77734375" style="8" hidden="1" customWidth="1"/>
    <col min="26" max="26" width="13" style="8" customWidth="1"/>
    <col min="27" max="28" width="8.77734375" style="8" hidden="1" customWidth="1"/>
    <col min="29" max="29" width="13.33203125" style="8" customWidth="1"/>
    <col min="30" max="31" width="8.77734375" style="8" hidden="1" customWidth="1"/>
    <col min="32" max="32" width="14" style="8" customWidth="1"/>
    <col min="33" max="34" width="8.77734375" style="8" hidden="1" customWidth="1"/>
    <col min="35" max="35" width="13" style="8" customWidth="1"/>
    <col min="36" max="37" width="8.77734375" style="8" hidden="1" customWidth="1"/>
    <col min="38" max="38" width="13.88671875" style="8" customWidth="1"/>
    <col min="39" max="40" width="8.77734375" style="8" hidden="1" customWidth="1"/>
    <col min="41" max="41" width="12.44140625" style="8" customWidth="1"/>
    <col min="42" max="43" width="8.77734375" style="8" hidden="1" customWidth="1"/>
    <col min="44" max="44" width="14" style="8" customWidth="1"/>
    <col min="45" max="46" width="8.77734375" style="8" hidden="1" customWidth="1"/>
    <col min="47" max="47" width="13" style="8" customWidth="1"/>
    <col min="48" max="49" width="8.77734375" style="8" hidden="1" customWidth="1"/>
    <col min="50" max="50" width="13.5546875" style="8" customWidth="1"/>
    <col min="51" max="52" width="8.77734375" style="8" hidden="1" customWidth="1"/>
    <col min="53" max="53" width="11.6640625" style="8" customWidth="1"/>
    <col min="54" max="55" width="8.77734375" style="8" hidden="1" customWidth="1"/>
    <col min="56" max="57" width="10.77734375" style="8" customWidth="1"/>
    <col min="58" max="58" width="33.109375" style="8" bestFit="1" customWidth="1"/>
    <col min="59" max="59" width="11.44140625" style="3" hidden="1" customWidth="1"/>
    <col min="60" max="62" width="0" style="3" hidden="1" customWidth="1"/>
    <col min="63" max="16384" width="11.44140625" style="3"/>
  </cols>
  <sheetData>
    <row r="1" spans="1:64" ht="23.4" hidden="1" x14ac:dyDescent="0.3">
      <c r="F1" s="9"/>
      <c r="G1" s="9"/>
      <c r="H1" s="9"/>
      <c r="I1" s="9"/>
      <c r="J1" s="9"/>
      <c r="K1" s="143" t="s">
        <v>223</v>
      </c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89"/>
      <c r="AV1" s="89"/>
      <c r="AW1" s="89"/>
      <c r="AX1" s="89"/>
      <c r="AY1" s="89"/>
      <c r="AZ1" s="89"/>
      <c r="BA1" s="89"/>
      <c r="BB1" s="89"/>
      <c r="BC1" s="89"/>
    </row>
    <row r="2" spans="1:64" ht="23.25" hidden="1" customHeight="1" x14ac:dyDescent="0.3">
      <c r="G2" s="79"/>
      <c r="H2" s="79"/>
      <c r="I2" s="79"/>
      <c r="J2" s="79"/>
      <c r="K2" s="144" t="s">
        <v>244</v>
      </c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90"/>
      <c r="AV2" s="90"/>
      <c r="AW2" s="90"/>
      <c r="AX2" s="90"/>
      <c r="AY2" s="90"/>
      <c r="AZ2" s="90"/>
      <c r="BA2" s="90"/>
      <c r="BB2" s="90"/>
      <c r="BC2" s="90"/>
    </row>
    <row r="3" spans="1:64" hidden="1" x14ac:dyDescent="0.3">
      <c r="F3" s="9"/>
      <c r="G3" s="9"/>
      <c r="H3" s="9"/>
      <c r="I3" s="9"/>
      <c r="J3" s="9"/>
      <c r="K3" s="141" t="s">
        <v>245</v>
      </c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88"/>
      <c r="AV3" s="88"/>
      <c r="AW3" s="88"/>
      <c r="AX3" s="88"/>
      <c r="AY3" s="88"/>
      <c r="AZ3" s="88"/>
      <c r="BA3" s="88"/>
      <c r="BB3" s="88"/>
      <c r="BC3" s="88"/>
    </row>
    <row r="4" spans="1:64" hidden="1" x14ac:dyDescent="0.3"/>
    <row r="5" spans="1:64" ht="47.25" hidden="1" customHeight="1" thickBot="1" x14ac:dyDescent="0.45">
      <c r="A5" s="1"/>
      <c r="B5" s="1" t="s">
        <v>17</v>
      </c>
      <c r="C5" s="16" t="s">
        <v>18</v>
      </c>
      <c r="D5" s="15"/>
      <c r="E5" s="1"/>
      <c r="F5" s="16"/>
      <c r="G5" s="16"/>
      <c r="H5" s="138" t="str">
        <f>+H6</f>
        <v>16-Mar</v>
      </c>
      <c r="I5" s="139"/>
      <c r="J5" s="140"/>
      <c r="K5" s="138" t="str">
        <f>+K6</f>
        <v>17-Mar</v>
      </c>
      <c r="L5" s="139"/>
      <c r="M5" s="140"/>
      <c r="N5" s="138" t="str">
        <f t="shared" ref="N5:AR5" si="0">+N6</f>
        <v>18-Mar</v>
      </c>
      <c r="O5" s="139"/>
      <c r="P5" s="140"/>
      <c r="Q5" s="138" t="str">
        <f t="shared" si="0"/>
        <v>19-Mar</v>
      </c>
      <c r="R5" s="139"/>
      <c r="S5" s="140"/>
      <c r="T5" s="138" t="str">
        <f t="shared" si="0"/>
        <v>20-Mar</v>
      </c>
      <c r="U5" s="139"/>
      <c r="V5" s="140"/>
      <c r="W5" s="138" t="str">
        <f t="shared" si="0"/>
        <v>21-Mar</v>
      </c>
      <c r="X5" s="139"/>
      <c r="Y5" s="140"/>
      <c r="Z5" s="138" t="str">
        <f t="shared" si="0"/>
        <v>22-Mar</v>
      </c>
      <c r="AA5" s="139"/>
      <c r="AB5" s="140"/>
      <c r="AC5" s="138" t="str">
        <f t="shared" si="0"/>
        <v>23-Mar</v>
      </c>
      <c r="AD5" s="139"/>
      <c r="AE5" s="140"/>
      <c r="AF5" s="138" t="str">
        <f t="shared" si="0"/>
        <v>24-Mar</v>
      </c>
      <c r="AG5" s="139"/>
      <c r="AH5" s="140"/>
      <c r="AI5" s="138" t="str">
        <f t="shared" si="0"/>
        <v>25-Mar</v>
      </c>
      <c r="AJ5" s="139"/>
      <c r="AK5" s="140"/>
      <c r="AL5" s="138" t="str">
        <f t="shared" si="0"/>
        <v>26-Mar</v>
      </c>
      <c r="AM5" s="139"/>
      <c r="AN5" s="140"/>
      <c r="AO5" s="138" t="str">
        <f t="shared" si="0"/>
        <v>27-Mar</v>
      </c>
      <c r="AP5" s="139"/>
      <c r="AQ5" s="140"/>
      <c r="AR5" s="138" t="str">
        <f t="shared" si="0"/>
        <v>28-Mar</v>
      </c>
      <c r="AS5" s="139"/>
      <c r="AT5" s="140"/>
      <c r="AU5" s="138" t="str">
        <f t="shared" ref="AU5" si="1">+AU6</f>
        <v>29-Mar</v>
      </c>
      <c r="AV5" s="139"/>
      <c r="AW5" s="140"/>
      <c r="AX5" s="138" t="str">
        <f t="shared" ref="AX5" si="2">+AX6</f>
        <v>30-Mar</v>
      </c>
      <c r="AY5" s="139"/>
      <c r="AZ5" s="140"/>
      <c r="BA5" s="92"/>
      <c r="BB5" s="92"/>
      <c r="BC5" s="92"/>
      <c r="BD5" s="136" t="s">
        <v>48</v>
      </c>
      <c r="BE5" s="137"/>
      <c r="BF5" s="83"/>
    </row>
    <row r="6" spans="1:64" ht="25.2" customHeight="1" x14ac:dyDescent="0.3">
      <c r="A6" s="133" t="s">
        <v>0</v>
      </c>
      <c r="B6" s="130" t="s">
        <v>1</v>
      </c>
      <c r="C6" s="135" t="s">
        <v>5</v>
      </c>
      <c r="D6" s="134" t="s">
        <v>54</v>
      </c>
      <c r="E6" s="131" t="s">
        <v>219</v>
      </c>
      <c r="F6" s="132" t="s">
        <v>8</v>
      </c>
      <c r="G6" s="131" t="s">
        <v>7</v>
      </c>
      <c r="H6" s="74" t="s">
        <v>273</v>
      </c>
      <c r="I6" s="87" t="s">
        <v>274</v>
      </c>
      <c r="J6" s="87" t="s">
        <v>275</v>
      </c>
      <c r="K6" s="74" t="s">
        <v>276</v>
      </c>
      <c r="L6" s="87" t="s">
        <v>277</v>
      </c>
      <c r="M6" s="87" t="s">
        <v>278</v>
      </c>
      <c r="N6" s="74" t="s">
        <v>279</v>
      </c>
      <c r="O6" s="87" t="s">
        <v>280</v>
      </c>
      <c r="P6" s="87" t="s">
        <v>281</v>
      </c>
      <c r="Q6" s="74" t="s">
        <v>282</v>
      </c>
      <c r="R6" s="87" t="s">
        <v>283</v>
      </c>
      <c r="S6" s="87" t="s">
        <v>284</v>
      </c>
      <c r="T6" s="74" t="s">
        <v>285</v>
      </c>
      <c r="U6" s="87" t="s">
        <v>286</v>
      </c>
      <c r="V6" s="87" t="s">
        <v>287</v>
      </c>
      <c r="W6" s="74" t="s">
        <v>288</v>
      </c>
      <c r="X6" s="87" t="s">
        <v>289</v>
      </c>
      <c r="Y6" s="87" t="s">
        <v>290</v>
      </c>
      <c r="Z6" s="74" t="s">
        <v>291</v>
      </c>
      <c r="AA6" s="87" t="s">
        <v>292</v>
      </c>
      <c r="AB6" s="87" t="s">
        <v>293</v>
      </c>
      <c r="AC6" s="74" t="s">
        <v>294</v>
      </c>
      <c r="AD6" s="87" t="s">
        <v>295</v>
      </c>
      <c r="AE6" s="87" t="s">
        <v>296</v>
      </c>
      <c r="AF6" s="74" t="s">
        <v>297</v>
      </c>
      <c r="AG6" s="87" t="s">
        <v>298</v>
      </c>
      <c r="AH6" s="87" t="s">
        <v>299</v>
      </c>
      <c r="AI6" s="74" t="s">
        <v>300</v>
      </c>
      <c r="AJ6" s="87" t="s">
        <v>301</v>
      </c>
      <c r="AK6" s="87" t="s">
        <v>302</v>
      </c>
      <c r="AL6" s="74" t="s">
        <v>303</v>
      </c>
      <c r="AM6" s="87" t="s">
        <v>304</v>
      </c>
      <c r="AN6" s="87" t="s">
        <v>305</v>
      </c>
      <c r="AO6" s="74" t="s">
        <v>306</v>
      </c>
      <c r="AP6" s="87" t="s">
        <v>307</v>
      </c>
      <c r="AQ6" s="87" t="s">
        <v>308</v>
      </c>
      <c r="AR6" s="74" t="s">
        <v>309</v>
      </c>
      <c r="AS6" s="87" t="s">
        <v>310</v>
      </c>
      <c r="AT6" s="87" t="s">
        <v>311</v>
      </c>
      <c r="AU6" s="74" t="s">
        <v>312</v>
      </c>
      <c r="AV6" s="87" t="s">
        <v>313</v>
      </c>
      <c r="AW6" s="87" t="s">
        <v>314</v>
      </c>
      <c r="AX6" s="74" t="s">
        <v>315</v>
      </c>
      <c r="AY6" s="87" t="s">
        <v>316</v>
      </c>
      <c r="AZ6" s="87" t="s">
        <v>317</v>
      </c>
      <c r="BA6" s="74" t="s">
        <v>318</v>
      </c>
      <c r="BB6" s="87" t="s">
        <v>319</v>
      </c>
      <c r="BC6" s="87" t="s">
        <v>320</v>
      </c>
      <c r="BD6" s="97" t="s">
        <v>322</v>
      </c>
      <c r="BE6" s="97" t="s">
        <v>321</v>
      </c>
      <c r="BF6" s="114" t="s">
        <v>240</v>
      </c>
    </row>
    <row r="7" spans="1:64" s="7" customFormat="1" ht="28.5" customHeight="1" x14ac:dyDescent="0.3">
      <c r="A7" s="81">
        <v>1</v>
      </c>
      <c r="B7" s="75" t="s">
        <v>220</v>
      </c>
      <c r="C7" s="76" t="s">
        <v>18</v>
      </c>
      <c r="D7" s="84" t="s">
        <v>221</v>
      </c>
      <c r="E7" s="78" t="s">
        <v>41</v>
      </c>
      <c r="F7" s="77"/>
      <c r="G7" s="82" t="s">
        <v>222</v>
      </c>
      <c r="H7" s="91" t="s">
        <v>4</v>
      </c>
      <c r="I7" s="91">
        <f>IF(LEFT(H7, 2) = "AN", MIN(2, IFERROR(VALUE(MID(H7, FIND("+", H7)+1, IFERROR(FIND("+", H7, FIND("+", H7)+1)-FIND("+", H7)-1, LEN(H7)-FIND("+", H7)))), 0)), 0)</f>
        <v>0</v>
      </c>
      <c r="J7" s="91">
        <f>IF(LEFT(H7, 2) = "AD",
    IFERROR(VALUE(MID(H7, FIND("+", H7)+1, IFERROR(FIND("+", H7, FIND("+", H7)+1)-FIND("+", H7)-1, LEN(H7)-FIND("+", H7)))), 0),
    IF(LEFT(H7, 2) = "AN",
       MAX(0, IFERROR(VALUE(MID(H7, FIND("+", H7)+1, IFERROR(FIND("+", H7, FIND("+", H7)+1)-FIND("+", H7)-1, LEN(H7)-FIND("+", H7)))), 0) - 2),
       0
    )
)</f>
        <v>0</v>
      </c>
      <c r="K7" s="91" t="s">
        <v>23</v>
      </c>
      <c r="L7" s="91">
        <f t="shared" ref="L7:L31" si="3">MIN(2, IFERROR(VALUE(MID(K7, FIND("+", K7)+1, IFERROR(FIND("+", K7, FIND("+", K7)+1)-FIND("+", K7)-1, LEN(K7)-FIND("+", K7)))), 0))</f>
        <v>0</v>
      </c>
      <c r="M7" s="91">
        <f t="shared" ref="M7:M31" si="4">MAX(0, IFERROR(VALUE(MID(K7, FIND("+", K7)+1, IFERROR(FIND("+", K7, FIND("+", K7)+1)-FIND("+", K7)-1, LEN(K7)-FIND("+", K7)))), 0) - 2)</f>
        <v>0</v>
      </c>
      <c r="N7" s="91" t="s">
        <v>23</v>
      </c>
      <c r="O7" s="91">
        <f t="shared" ref="O7:O31" si="5">MIN(2, IFERROR(VALUE(MID(N7, FIND("+", N7)+1, IFERROR(FIND("+", N7, FIND("+", N7)+1)-FIND("+", N7)-1, LEN(N7)-FIND("+", N7)))), 0))</f>
        <v>0</v>
      </c>
      <c r="P7" s="91">
        <f t="shared" ref="P7:P31" si="6">MAX(0, IFERROR(VALUE(MID(N7, FIND("+", N7)+1, IFERROR(FIND("+", N7, FIND("+", N7)+1)-FIND("+", N7)-1, LEN(N7)-FIND("+", N7)))), 0) - 2)</f>
        <v>0</v>
      </c>
      <c r="Q7" s="91" t="s">
        <v>23</v>
      </c>
      <c r="R7" s="91">
        <f t="shared" ref="R7:R31" si="7">MIN(2, IFERROR(VALUE(MID(Q7, FIND("+", Q7)+1, IFERROR(FIND("+", Q7, FIND("+", Q7)+1)-FIND("+", Q7)-1, LEN(Q7)-FIND("+", Q7)))), 0))</f>
        <v>0</v>
      </c>
      <c r="S7" s="91">
        <f t="shared" ref="S7:S31" si="8">MAX(0, IFERROR(VALUE(MID(Q7, FIND("+", Q7)+1, IFERROR(FIND("+", Q7, FIND("+", Q7)+1)-FIND("+", Q7)-1, LEN(Q7)-FIND("+", Q7)))), 0) - 2)</f>
        <v>0</v>
      </c>
      <c r="T7" s="91" t="s">
        <v>23</v>
      </c>
      <c r="U7" s="91">
        <f>MIN(2, IFERROR(VALUE(MID(T7, FIND("+", T7)+1, IFERROR(FIND("+", T7, FIND("+", T7)+1)-FIND("+", T7)-1, LEN(T7)-FIND("+", T7)))), 0))</f>
        <v>0</v>
      </c>
      <c r="V7" s="91">
        <f>MAX(0, IFERROR(VALUE(MID(T7, FIND("+", T7)+1, IFERROR(FIND("+", T7, FIND("+", T7)+1)-FIND("+", T7)-1, LEN(T7)-FIND("+", T7)))), 0) - 2)</f>
        <v>0</v>
      </c>
      <c r="W7" s="91" t="s">
        <v>23</v>
      </c>
      <c r="X7" s="91">
        <f>MIN(2, IFERROR(VALUE(MID(W7, FIND("+", W7)+1, IFERROR(FIND("+", W7, FIND("+", W7)+1)-FIND("+", W7)-1, LEN(W7)-FIND("+", W7)))), 0))</f>
        <v>0</v>
      </c>
      <c r="Y7" s="91">
        <f>MAX(0, IFERROR(VALUE(MID(W7, FIND("+", W7)+1, IFERROR(FIND("+", W7, FIND("+", W7)+1)-FIND("+", W7)-1, LEN(W7)-FIND("+", W7)))), 0) - 2)</f>
        <v>0</v>
      </c>
      <c r="Z7" s="91" t="s">
        <v>23</v>
      </c>
      <c r="AA7" s="91">
        <f>IF(LEFT(Z7, 2) = "AD", MIN(2, IFERROR(VALUE(MID(Z7, FIND("+", Z7)+1, IFERROR(FIND("+", Z7, FIND("+", Z7)+1)-FIND("+", Z7)-1, LEN(Z7)-FIND("+", Z7)))), 0)), 0)</f>
        <v>0</v>
      </c>
      <c r="AB7" s="91">
        <f>IF(LEFT(Z7, 2) = "AN",
    IFERROR(VALUE(MID(Z7, FIND("+", Z7)+1, IFERROR(FIND("+", Z7, FIND("+", Z7)+1)-FIND("+", Z7)-1, LEN(Z7)-FIND("+", Z7)))), 0),
    IF(LEFT(Z7, 2) = "AD",
       MAX(0, IFERROR(VALUE(MID(Z7, FIND("+", Z7)+1, IFERROR(FIND("+", Z7, FIND("+", Z7)+1)-FIND("+", Z7)-1, LEN(Z7)-FIND("+", Z7)))), 0) - 2),
       0
    )
)</f>
        <v>0</v>
      </c>
      <c r="AC7" s="91" t="s">
        <v>4</v>
      </c>
      <c r="AD7" s="91">
        <f>IF(LEFT(AC7, 2) = "AN", MIN(2, IFERROR(VALUE(MID(AC7, FIND("+", AC7)+1, IFERROR(FIND("+", AC7, FIND("+", AC7)+1)-FIND("+", AC7)-1, LEN(AC7)-FIND("+", AC7)))), 0)), 0)</f>
        <v>0</v>
      </c>
      <c r="AE7" s="91">
        <f>IF(LEFT(AC7, 2) = "AD",
    IFERROR(VALUE(MID(AC7, FIND("+", AC7)+1, IFERROR(FIND("+", AC7, FIND("+", AC7)+1)-FIND("+", AC7)-1, LEN(AC7)-FIND("+", AC7)))), 0),
    IF(LEFT(AC7, 2) = "AN",
       MAX(0, IFERROR(VALUE(MID(AC7, FIND("+", AC7)+1, IFERROR(FIND("+", AC7, FIND("+", AC7)+1)-FIND("+", AC7)-1, LEN(AC7)-FIND("+", AC7)))), 0) - 2),
       0
    )
)</f>
        <v>0</v>
      </c>
      <c r="AF7" s="91" t="s">
        <v>23</v>
      </c>
      <c r="AG7" s="91">
        <f>MIN(2, IFERROR(VALUE(MID(AF7, FIND("+", AF7)+1, IFERROR(FIND("+", AF7, FIND("+", AF7)+1)-FIND("+", AF7)-1, LEN(AF7)-FIND("+", AF7)))), 0))</f>
        <v>0</v>
      </c>
      <c r="AH7" s="91">
        <f>MAX(0, IFERROR(VALUE(MID(AF7, FIND("+", AF7)+1, IFERROR(FIND("+", AF7, FIND("+", AF7)+1)-FIND("+", AF7)-1, LEN(AF7)-FIND("+", AF7)))), 0) - 2)</f>
        <v>0</v>
      </c>
      <c r="AI7" s="91" t="s">
        <v>23</v>
      </c>
      <c r="AJ7" s="91">
        <f>MIN(2, IFERROR(VALUE(MID(AI7, FIND("+", AI7)+1, IFERROR(FIND("+", AI7, FIND("+", AI7)+1)-FIND("+", AI7)-1, LEN(AI7)-FIND("+", AI7)))), 0))</f>
        <v>0</v>
      </c>
      <c r="AK7" s="91">
        <f>MAX(0, IFERROR(VALUE(MID(AI7, FIND("+", AI7)+1, IFERROR(FIND("+", AI7, FIND("+", AI7)+1)-FIND("+", AI7)-1, LEN(AI7)-FIND("+", AI7)))), 0) - 2)</f>
        <v>0</v>
      </c>
      <c r="AL7" s="91" t="s">
        <v>23</v>
      </c>
      <c r="AM7" s="91">
        <f>MIN(2, IFERROR(VALUE(MID(AL7, FIND("+", AL7)+1, IFERROR(FIND("+", AL7, FIND("+", AL7)+1)-FIND("+", AL7)-1, LEN(AL7)-FIND("+", AL7)))), 0))</f>
        <v>0</v>
      </c>
      <c r="AN7" s="91">
        <f>MAX(0, IFERROR(VALUE(MID(AL7, FIND("+", AL7)+1, IFERROR(FIND("+", AL7, FIND("+", AL7)+1)-FIND("+", AL7)-1, LEN(AL7)-FIND("+", AL7)))), 0) - 2)</f>
        <v>0</v>
      </c>
      <c r="AO7" s="91" t="s">
        <v>23</v>
      </c>
      <c r="AP7" s="91">
        <f>MIN(2, IFERROR(VALUE(MID(AO7, FIND("+", AO7)+1, IFERROR(FIND("+", AO7, FIND("+", AO7)+1)-FIND("+", AO7)-1, LEN(AO7)-FIND("+", AO7)))), 0))</f>
        <v>0</v>
      </c>
      <c r="AQ7" s="91">
        <f>MAX(0, IFERROR(VALUE(MID(AO7, FIND("+", AO7)+1, IFERROR(FIND("+", AO7, FIND("+", AO7)+1)-FIND("+", AO7)-1, LEN(AO7)-FIND("+", AO7)))), 0) - 2)</f>
        <v>0</v>
      </c>
      <c r="AR7" s="91" t="s">
        <v>23</v>
      </c>
      <c r="AS7" s="91">
        <f>MIN(2, IFERROR(VALUE(MID(AR7, FIND("+", AR7)+1, IFERROR(FIND("+", AR7, FIND("+", AR7)+1)-FIND("+", AR7)-1, LEN(AR7)-FIND("+", AR7)))), 0))</f>
        <v>0</v>
      </c>
      <c r="AT7" s="91">
        <f>MAX(0, IFERROR(VALUE(MID(AR7, FIND("+", AR7)+1, IFERROR(FIND("+", AR7, FIND("+", AR7)+1)-FIND("+", AR7)-1, LEN(AR7)-FIND("+", AR7)))), 0) - 2)</f>
        <v>0</v>
      </c>
      <c r="AU7" s="91" t="s">
        <v>23</v>
      </c>
      <c r="AV7" s="91">
        <f>IF(LEFT(AU7, 2) = "AD", MIN(2, IFERROR(VALUE(MID(AU7, FIND("+", AU7)+1, IFERROR(FIND("+", AU7, FIND("+", AU7)+1)-FIND("+", AU7)-1, LEN(AU7)-FIND("+", AU7)))), 0)), 0)</f>
        <v>0</v>
      </c>
      <c r="AW7" s="91">
        <f>IF(LEFT(AU7, 2) = "AN",
    IFERROR(VALUE(MID(AU7, FIND("+", AU7)+1, IFERROR(FIND("+", AU7, FIND("+", AU7)+1)-FIND("+", AU7)-1, LEN(AU7)-FIND("+", AU7)))), 0),
    IF(LEFT(AU7, 2) = "AD",
       MAX(0, IFERROR(VALUE(MID(AU7, FIND("+", AU7)+1, IFERROR(FIND("+", AU7, FIND("+", AU7)+1)-FIND("+", AU7)-1, LEN(AU7)-FIND("+", AU7)))), 0) - 2),
       0
    )
)</f>
        <v>0</v>
      </c>
      <c r="AX7" s="91" t="s">
        <v>4</v>
      </c>
      <c r="AY7" s="91">
        <f>IF(LEFT(AX7, 2) = "AN", MIN(2, IFERROR(VALUE(MID(AX7, FIND("+", AX7)+1, IFERROR(FIND("+", AX7, FIND("+", AX7)+1)-FIND("+", AX7)-1, LEN(AX7)-FIND("+", AX7)))), 0)), 0)</f>
        <v>0</v>
      </c>
      <c r="AZ7" s="91">
        <f>IF(LEFT(AX7, 2) = "AD",
    IFERROR(VALUE(MID(AX7, FIND("+", AX7)+1, IFERROR(FIND("+", AX7, FIND("+", AX7)+1)-FIND("+", AX7)-1, LEN(AX7)-FIND("+", AX7)))), 0),
    IF(LEFT(AX7, 2) = "AN",
       MAX(0, IFERROR(VALUE(MID(AX7, FIND("+", AX7)+1, IFERROR(FIND("+", AX7, FIND("+", AX7)+1)-FIND("+", AX7)-1, LEN(AX7)-FIND("+", AX7)))), 0) - 2),
       0
    )
)</f>
        <v>0</v>
      </c>
      <c r="BA7" s="91" t="s">
        <v>23</v>
      </c>
      <c r="BB7" s="91">
        <f>MIN(2, IFERROR(VALUE(MID(BA7, FIND("+", BA7)+1, IFERROR(FIND("+", BA7, FIND("+", BA7)+1)-FIND("+", BA7)-1, LEN(BA7)-FIND("+", BA7)))), 0))</f>
        <v>0</v>
      </c>
      <c r="BC7" s="91">
        <f>MAX(0, IFERROR(VALUE(MID(BA7, FIND("+", BA7)+1, IFERROR(FIND("+", BA7, FIND("+", BA7)+1)-FIND("+", BA7)-1, LEN(BA7)-FIND("+", BA7)))), 0) - 2)</f>
        <v>0</v>
      </c>
      <c r="BD7" s="98">
        <f>I7+L7+O7+R7+U7+X7+AA7+AD7+AG7+AJ7+AM7+AP7+AS7+AV7+AY7+BB7</f>
        <v>0</v>
      </c>
      <c r="BE7" s="98">
        <f>J7+M7+P7+S7+V7+Y7+AB7+AE7+AH7+AK7+AN7+AQ7+AT7+AW7+AZ7+BC7</f>
        <v>0</v>
      </c>
      <c r="BF7" s="115"/>
      <c r="BG7" s="107">
        <v>0</v>
      </c>
      <c r="BH7" s="113">
        <v>0</v>
      </c>
      <c r="BI7" s="112">
        <f t="shared" ref="BI7:BI31" si="9">BD7-BG7</f>
        <v>0</v>
      </c>
      <c r="BJ7" s="112">
        <f t="shared" ref="BJ7:BJ31" si="10">BE7-BH7</f>
        <v>0</v>
      </c>
      <c r="BK7" s="85"/>
      <c r="BL7" s="85"/>
    </row>
    <row r="8" spans="1:64" s="7" customFormat="1" ht="28.5" customHeight="1" x14ac:dyDescent="0.3">
      <c r="A8" s="81">
        <v>2</v>
      </c>
      <c r="B8" s="75"/>
      <c r="C8" s="76" t="s">
        <v>18</v>
      </c>
      <c r="D8" s="84" t="s">
        <v>323</v>
      </c>
      <c r="E8" s="78"/>
      <c r="F8" s="77"/>
      <c r="G8" s="82" t="s">
        <v>231</v>
      </c>
      <c r="H8" s="91" t="s">
        <v>4</v>
      </c>
      <c r="I8" s="91">
        <f t="shared" ref="I8:I31" si="11">IF(LEFT(H8, 2) = "AN", MIN(2, IFERROR(VALUE(MID(H8, FIND("+", H8)+1, IFERROR(FIND("+", H8, FIND("+", H8)+1)-FIND("+", H8)-1, LEN(H8)-FIND("+", H8)))), 0)), 0)</f>
        <v>0</v>
      </c>
      <c r="J8" s="91">
        <f t="shared" ref="J8:J31" si="12">IF(LEFT(H8, 2) = "AD",
    IFERROR(VALUE(MID(H8, FIND("+", H8)+1, IFERROR(FIND("+", H8, FIND("+", H8)+1)-FIND("+", H8)-1, LEN(H8)-FIND("+", H8)))), 0),
    IF(LEFT(H8, 2) = "AN",
       MAX(0, IFERROR(VALUE(MID(H8, FIND("+", H8)+1, IFERROR(FIND("+", H8, FIND("+", H8)+1)-FIND("+", H8)-1, LEN(H8)-FIND("+", H8)))), 0) - 2),
       0
    )
)</f>
        <v>0</v>
      </c>
      <c r="K8" s="91" t="s">
        <v>23</v>
      </c>
      <c r="L8" s="91">
        <f t="shared" si="3"/>
        <v>0</v>
      </c>
      <c r="M8" s="91">
        <f t="shared" si="4"/>
        <v>0</v>
      </c>
      <c r="N8" s="91" t="s">
        <v>23</v>
      </c>
      <c r="O8" s="91">
        <f t="shared" si="5"/>
        <v>0</v>
      </c>
      <c r="P8" s="91">
        <f t="shared" si="6"/>
        <v>0</v>
      </c>
      <c r="Q8" s="91" t="s">
        <v>23</v>
      </c>
      <c r="R8" s="91">
        <f t="shared" si="7"/>
        <v>0</v>
      </c>
      <c r="S8" s="91">
        <f t="shared" si="8"/>
        <v>0</v>
      </c>
      <c r="T8" s="91" t="s">
        <v>23</v>
      </c>
      <c r="U8" s="91">
        <f t="shared" ref="U8:U31" si="13">MIN(2, IFERROR(VALUE(MID(T8, FIND("+", T8)+1, IFERROR(FIND("+", T8, FIND("+", T8)+1)-FIND("+", T8)-1, LEN(T8)-FIND("+", T8)))), 0))</f>
        <v>0</v>
      </c>
      <c r="V8" s="91">
        <f t="shared" ref="V8:V31" si="14">MAX(0, IFERROR(VALUE(MID(T8, FIND("+", T8)+1, IFERROR(FIND("+", T8, FIND("+", T8)+1)-FIND("+", T8)-1, LEN(T8)-FIND("+", T8)))), 0) - 2)</f>
        <v>0</v>
      </c>
      <c r="W8" s="91" t="s">
        <v>23</v>
      </c>
      <c r="X8" s="91">
        <f t="shared" ref="X8:X31" si="15">MIN(2, IFERROR(VALUE(MID(W8, FIND("+", W8)+1, IFERROR(FIND("+", W8, FIND("+", W8)+1)-FIND("+", W8)-1, LEN(W8)-FIND("+", W8)))), 0))</f>
        <v>0</v>
      </c>
      <c r="Y8" s="91">
        <f t="shared" ref="Y8:Y31" si="16">MAX(0, IFERROR(VALUE(MID(W8, FIND("+", W8)+1, IFERROR(FIND("+", W8, FIND("+", W8)+1)-FIND("+", W8)-1, LEN(W8)-FIND("+", W8)))), 0) - 2)</f>
        <v>0</v>
      </c>
      <c r="Z8" s="91" t="s">
        <v>23</v>
      </c>
      <c r="AA8" s="91">
        <f t="shared" ref="AA8:AA31" si="17">IF(LEFT(Z8, 2) = "AD", MIN(2, IFERROR(VALUE(MID(Z8, FIND("+", Z8)+1, IFERROR(FIND("+", Z8, FIND("+", Z8)+1)-FIND("+", Z8)-1, LEN(Z8)-FIND("+", Z8)))), 0)), 0)</f>
        <v>0</v>
      </c>
      <c r="AB8" s="91">
        <f t="shared" ref="AB8:AB31" si="18">IF(LEFT(Z8, 2) = "AN",
    IFERROR(VALUE(MID(Z8, FIND("+", Z8)+1, IFERROR(FIND("+", Z8, FIND("+", Z8)+1)-FIND("+", Z8)-1, LEN(Z8)-FIND("+", Z8)))), 0),
    IF(LEFT(Z8, 2) = "AD",
       MAX(0, IFERROR(VALUE(MID(Z8, FIND("+", Z8)+1, IFERROR(FIND("+", Z8, FIND("+", Z8)+1)-FIND("+", Z8)-1, LEN(Z8)-FIND("+", Z8)))), 0) - 2),
       0
    )
)</f>
        <v>0</v>
      </c>
      <c r="AC8" s="91" t="s">
        <v>4</v>
      </c>
      <c r="AD8" s="91">
        <f t="shared" ref="AD8:AD31" si="19">IF(LEFT(AC8, 2) = "AN", MIN(2, IFERROR(VALUE(MID(AC8, FIND("+", AC8)+1, IFERROR(FIND("+", AC8, FIND("+", AC8)+1)-FIND("+", AC8)-1, LEN(AC8)-FIND("+", AC8)))), 0)), 0)</f>
        <v>0</v>
      </c>
      <c r="AE8" s="91">
        <f t="shared" ref="AE8:AE31" si="20">IF(LEFT(AC8, 2) = "AD",
    IFERROR(VALUE(MID(AC8, FIND("+", AC8)+1, IFERROR(FIND("+", AC8, FIND("+", AC8)+1)-FIND("+", AC8)-1, LEN(AC8)-FIND("+", AC8)))), 0),
    IF(LEFT(AC8, 2) = "AN",
       MAX(0, IFERROR(VALUE(MID(AC8, FIND("+", AC8)+1, IFERROR(FIND("+", AC8, FIND("+", AC8)+1)-FIND("+", AC8)-1, LEN(AC8)-FIND("+", AC8)))), 0) - 2),
       0
    )
)</f>
        <v>0</v>
      </c>
      <c r="AF8" s="91" t="s">
        <v>23</v>
      </c>
      <c r="AG8" s="91">
        <f t="shared" ref="AG8:AG31" si="21">MIN(2, IFERROR(VALUE(MID(AF8, FIND("+", AF8)+1, IFERROR(FIND("+", AF8, FIND("+", AF8)+1)-FIND("+", AF8)-1, LEN(AF8)-FIND("+", AF8)))), 0))</f>
        <v>0</v>
      </c>
      <c r="AH8" s="91">
        <f t="shared" ref="AH8:AH31" si="22">MAX(0, IFERROR(VALUE(MID(AF8, FIND("+", AF8)+1, IFERROR(FIND("+", AF8, FIND("+", AF8)+1)-FIND("+", AF8)-1, LEN(AF8)-FIND("+", AF8)))), 0) - 2)</f>
        <v>0</v>
      </c>
      <c r="AI8" s="91" t="s">
        <v>23</v>
      </c>
      <c r="AJ8" s="91">
        <f t="shared" ref="AJ8:AJ31" si="23">MIN(2, IFERROR(VALUE(MID(AI8, FIND("+", AI8)+1, IFERROR(FIND("+", AI8, FIND("+", AI8)+1)-FIND("+", AI8)-1, LEN(AI8)-FIND("+", AI8)))), 0))</f>
        <v>0</v>
      </c>
      <c r="AK8" s="91">
        <f t="shared" ref="AK8:AK31" si="24">MAX(0, IFERROR(VALUE(MID(AI8, FIND("+", AI8)+1, IFERROR(FIND("+", AI8, FIND("+", AI8)+1)-FIND("+", AI8)-1, LEN(AI8)-FIND("+", AI8)))), 0) - 2)</f>
        <v>0</v>
      </c>
      <c r="AL8" s="91" t="s">
        <v>23</v>
      </c>
      <c r="AM8" s="91">
        <f t="shared" ref="AM8:AM31" si="25">MIN(2, IFERROR(VALUE(MID(AL8, FIND("+", AL8)+1, IFERROR(FIND("+", AL8, FIND("+", AL8)+1)-FIND("+", AL8)-1, LEN(AL8)-FIND("+", AL8)))), 0))</f>
        <v>0</v>
      </c>
      <c r="AN8" s="91">
        <f t="shared" ref="AN8:AN31" si="26">MAX(0, IFERROR(VALUE(MID(AL8, FIND("+", AL8)+1, IFERROR(FIND("+", AL8, FIND("+", AL8)+1)-FIND("+", AL8)-1, LEN(AL8)-FIND("+", AL8)))), 0) - 2)</f>
        <v>0</v>
      </c>
      <c r="AO8" s="91" t="s">
        <v>23</v>
      </c>
      <c r="AP8" s="91">
        <f t="shared" ref="AP8:AP31" si="27">MIN(2, IFERROR(VALUE(MID(AO8, FIND("+", AO8)+1, IFERROR(FIND("+", AO8, FIND("+", AO8)+1)-FIND("+", AO8)-1, LEN(AO8)-FIND("+", AO8)))), 0))</f>
        <v>0</v>
      </c>
      <c r="AQ8" s="91">
        <f t="shared" ref="AQ8:AQ31" si="28">MAX(0, IFERROR(VALUE(MID(AO8, FIND("+", AO8)+1, IFERROR(FIND("+", AO8, FIND("+", AO8)+1)-FIND("+", AO8)-1, LEN(AO8)-FIND("+", AO8)))), 0) - 2)</f>
        <v>0</v>
      </c>
      <c r="AR8" s="91" t="s">
        <v>23</v>
      </c>
      <c r="AS8" s="91">
        <f t="shared" ref="AS8:AS31" si="29">MIN(2, IFERROR(VALUE(MID(AR8, FIND("+", AR8)+1, IFERROR(FIND("+", AR8, FIND("+", AR8)+1)-FIND("+", AR8)-1, LEN(AR8)-FIND("+", AR8)))), 0))</f>
        <v>0</v>
      </c>
      <c r="AT8" s="91">
        <f t="shared" ref="AT8:AT31" si="30">MAX(0, IFERROR(VALUE(MID(AR8, FIND("+", AR8)+1, IFERROR(FIND("+", AR8, FIND("+", AR8)+1)-FIND("+", AR8)-1, LEN(AR8)-FIND("+", AR8)))), 0) - 2)</f>
        <v>0</v>
      </c>
      <c r="AU8" s="91" t="s">
        <v>23</v>
      </c>
      <c r="AV8" s="91">
        <f t="shared" ref="AV8:AV31" si="31">IF(LEFT(AU8, 2) = "AD", MIN(2, IFERROR(VALUE(MID(AU8, FIND("+", AU8)+1, IFERROR(FIND("+", AU8, FIND("+", AU8)+1)-FIND("+", AU8)-1, LEN(AU8)-FIND("+", AU8)))), 0)), 0)</f>
        <v>0</v>
      </c>
      <c r="AW8" s="91">
        <f t="shared" ref="AW8:AW31" si="32">IF(LEFT(AU8, 2) = "AN",
    IFERROR(VALUE(MID(AU8, FIND("+", AU8)+1, IFERROR(FIND("+", AU8, FIND("+", AU8)+1)-FIND("+", AU8)-1, LEN(AU8)-FIND("+", AU8)))), 0),
    IF(LEFT(AU8, 2) = "AD",
       MAX(0, IFERROR(VALUE(MID(AU8, FIND("+", AU8)+1, IFERROR(FIND("+", AU8, FIND("+", AU8)+1)-FIND("+", AU8)-1, LEN(AU8)-FIND("+", AU8)))), 0) - 2),
       0
    )
)</f>
        <v>0</v>
      </c>
      <c r="AX8" s="91" t="s">
        <v>4</v>
      </c>
      <c r="AY8" s="91">
        <f t="shared" ref="AY8:AY31" si="33">IF(LEFT(AX8, 2) = "AN", MIN(2, IFERROR(VALUE(MID(AX8, FIND("+", AX8)+1, IFERROR(FIND("+", AX8, FIND("+", AX8)+1)-FIND("+", AX8)-1, LEN(AX8)-FIND("+", AX8)))), 0)), 0)</f>
        <v>0</v>
      </c>
      <c r="AZ8" s="91">
        <f t="shared" ref="AZ8:AZ31" si="34">IF(LEFT(AX8, 2) = "AD",
    IFERROR(VALUE(MID(AX8, FIND("+", AX8)+1, IFERROR(FIND("+", AX8, FIND("+", AX8)+1)-FIND("+", AX8)-1, LEN(AX8)-FIND("+", AX8)))), 0),
    IF(LEFT(AX8, 2) = "AN",
       MAX(0, IFERROR(VALUE(MID(AX8, FIND("+", AX8)+1, IFERROR(FIND("+", AX8, FIND("+", AX8)+1)-FIND("+", AX8)-1, LEN(AX8)-FIND("+", AX8)))), 0) - 2),
       0
    )
)</f>
        <v>0</v>
      </c>
      <c r="BA8" s="91" t="s">
        <v>23</v>
      </c>
      <c r="BB8" s="91">
        <f t="shared" ref="BB8:BB31" si="35">MIN(2, IFERROR(VALUE(MID(BA8, FIND("+", BA8)+1, IFERROR(FIND("+", BA8, FIND("+", BA8)+1)-FIND("+", BA8)-1, LEN(BA8)-FIND("+", BA8)))), 0))</f>
        <v>0</v>
      </c>
      <c r="BC8" s="91">
        <f t="shared" ref="BC8:BC31" si="36">MAX(0, IFERROR(VALUE(MID(BA8, FIND("+", BA8)+1, IFERROR(FIND("+", BA8, FIND("+", BA8)+1)-FIND("+", BA8)-1, LEN(BA8)-FIND("+", BA8)))), 0) - 2)</f>
        <v>0</v>
      </c>
      <c r="BD8" s="98">
        <f t="shared" ref="BD8:BD31" si="37">I8+L8+O8+R8+U8+X8+AA8+AD8+AG8+AJ8+AM8+AP8+AS8+AV8+AY8+BB8</f>
        <v>0</v>
      </c>
      <c r="BE8" s="98">
        <f t="shared" ref="BE8:BE31" si="38">J8+M8+P8+S8+V8+Y8+AB8+AE8+AH8+AK8+AN8+AQ8+AT8+AW8+AZ8+BC8</f>
        <v>0</v>
      </c>
      <c r="BF8" s="116"/>
      <c r="BG8" s="107">
        <v>0</v>
      </c>
      <c r="BH8" s="113">
        <v>0</v>
      </c>
      <c r="BI8" s="112">
        <f t="shared" si="9"/>
        <v>0</v>
      </c>
      <c r="BJ8" s="112">
        <f t="shared" si="10"/>
        <v>0</v>
      </c>
      <c r="BK8" s="85"/>
      <c r="BL8" s="85"/>
    </row>
    <row r="9" spans="1:64" s="7" customFormat="1" ht="28.5" customHeight="1" x14ac:dyDescent="0.3">
      <c r="A9" s="81">
        <v>3</v>
      </c>
      <c r="B9" s="75" t="s">
        <v>241</v>
      </c>
      <c r="C9" s="76" t="s">
        <v>18</v>
      </c>
      <c r="D9" s="84" t="s">
        <v>229</v>
      </c>
      <c r="E9" s="78"/>
      <c r="F9" s="77"/>
      <c r="G9" s="82" t="s">
        <v>230</v>
      </c>
      <c r="H9" s="91" t="s">
        <v>4</v>
      </c>
      <c r="I9" s="91">
        <f t="shared" si="11"/>
        <v>0</v>
      </c>
      <c r="J9" s="91">
        <f t="shared" si="12"/>
        <v>0</v>
      </c>
      <c r="K9" s="91" t="s">
        <v>141</v>
      </c>
      <c r="L9" s="91">
        <f t="shared" si="3"/>
        <v>1</v>
      </c>
      <c r="M9" s="91">
        <f t="shared" si="4"/>
        <v>0</v>
      </c>
      <c r="N9" s="91" t="s">
        <v>261</v>
      </c>
      <c r="O9" s="91">
        <f t="shared" si="5"/>
        <v>2</v>
      </c>
      <c r="P9" s="91">
        <f t="shared" si="6"/>
        <v>0</v>
      </c>
      <c r="Q9" s="91" t="s">
        <v>259</v>
      </c>
      <c r="R9" s="91">
        <f t="shared" si="7"/>
        <v>1.5</v>
      </c>
      <c r="S9" s="91">
        <f t="shared" si="8"/>
        <v>0</v>
      </c>
      <c r="T9" s="91" t="s">
        <v>23</v>
      </c>
      <c r="U9" s="91">
        <f t="shared" si="13"/>
        <v>0</v>
      </c>
      <c r="V9" s="91">
        <f t="shared" si="14"/>
        <v>0</v>
      </c>
      <c r="W9" s="91" t="s">
        <v>259</v>
      </c>
      <c r="X9" s="91">
        <f t="shared" si="15"/>
        <v>1.5</v>
      </c>
      <c r="Y9" s="91">
        <f t="shared" si="16"/>
        <v>0</v>
      </c>
      <c r="Z9" s="91" t="s">
        <v>260</v>
      </c>
      <c r="AA9" s="91">
        <f t="shared" si="17"/>
        <v>0.5</v>
      </c>
      <c r="AB9" s="91">
        <f t="shared" si="18"/>
        <v>0</v>
      </c>
      <c r="AC9" s="91" t="s">
        <v>4</v>
      </c>
      <c r="AD9" s="91">
        <f t="shared" si="19"/>
        <v>0</v>
      </c>
      <c r="AE9" s="91">
        <f t="shared" si="20"/>
        <v>0</v>
      </c>
      <c r="AF9" s="91" t="s">
        <v>254</v>
      </c>
      <c r="AG9" s="91">
        <f t="shared" si="21"/>
        <v>2</v>
      </c>
      <c r="AH9" s="91">
        <f t="shared" si="22"/>
        <v>0.5</v>
      </c>
      <c r="AI9" s="91" t="s">
        <v>23</v>
      </c>
      <c r="AJ9" s="91">
        <f t="shared" si="23"/>
        <v>0</v>
      </c>
      <c r="AK9" s="91">
        <f t="shared" si="24"/>
        <v>0</v>
      </c>
      <c r="AL9" s="91" t="s">
        <v>23</v>
      </c>
      <c r="AM9" s="91">
        <f t="shared" si="25"/>
        <v>0</v>
      </c>
      <c r="AN9" s="91">
        <f t="shared" si="26"/>
        <v>0</v>
      </c>
      <c r="AO9" s="91" t="s">
        <v>262</v>
      </c>
      <c r="AP9" s="91">
        <f t="shared" si="27"/>
        <v>2</v>
      </c>
      <c r="AQ9" s="91">
        <f t="shared" si="28"/>
        <v>1</v>
      </c>
      <c r="AR9" s="91" t="s">
        <v>261</v>
      </c>
      <c r="AS9" s="91">
        <f t="shared" si="29"/>
        <v>2</v>
      </c>
      <c r="AT9" s="91">
        <f t="shared" si="30"/>
        <v>0</v>
      </c>
      <c r="AU9" s="91" t="s">
        <v>23</v>
      </c>
      <c r="AV9" s="91">
        <f t="shared" si="31"/>
        <v>0</v>
      </c>
      <c r="AW9" s="91">
        <f t="shared" si="32"/>
        <v>0</v>
      </c>
      <c r="AX9" s="91" t="s">
        <v>4</v>
      </c>
      <c r="AY9" s="91">
        <f t="shared" si="33"/>
        <v>0</v>
      </c>
      <c r="AZ9" s="91">
        <f t="shared" si="34"/>
        <v>0</v>
      </c>
      <c r="BA9" s="91" t="s">
        <v>23</v>
      </c>
      <c r="BB9" s="91">
        <f t="shared" si="35"/>
        <v>0</v>
      </c>
      <c r="BC9" s="91">
        <f t="shared" si="36"/>
        <v>0</v>
      </c>
      <c r="BD9" s="98">
        <f t="shared" si="37"/>
        <v>12.5</v>
      </c>
      <c r="BE9" s="98">
        <f t="shared" si="38"/>
        <v>1.5</v>
      </c>
      <c r="BF9" s="116"/>
      <c r="BG9" s="107">
        <v>12.5</v>
      </c>
      <c r="BH9" s="113">
        <v>1.5</v>
      </c>
      <c r="BI9" s="112">
        <f t="shared" si="9"/>
        <v>0</v>
      </c>
      <c r="BJ9" s="112">
        <f t="shared" si="10"/>
        <v>0</v>
      </c>
      <c r="BK9" s="85"/>
      <c r="BL9" s="85"/>
    </row>
    <row r="10" spans="1:64" s="7" customFormat="1" ht="28.5" customHeight="1" x14ac:dyDescent="0.3">
      <c r="A10" s="81">
        <v>4</v>
      </c>
      <c r="B10" s="75"/>
      <c r="C10" s="76" t="s">
        <v>18</v>
      </c>
      <c r="D10" s="84" t="s">
        <v>324</v>
      </c>
      <c r="E10" s="78"/>
      <c r="F10" s="77"/>
      <c r="G10" s="82"/>
      <c r="H10" s="91" t="s">
        <v>4</v>
      </c>
      <c r="I10" s="91">
        <f t="shared" si="11"/>
        <v>0</v>
      </c>
      <c r="J10" s="91">
        <f t="shared" si="12"/>
        <v>0</v>
      </c>
      <c r="K10" s="91" t="s">
        <v>254</v>
      </c>
      <c r="L10" s="91">
        <f t="shared" si="3"/>
        <v>2</v>
      </c>
      <c r="M10" s="91">
        <f t="shared" si="4"/>
        <v>0.5</v>
      </c>
      <c r="N10" s="91" t="s">
        <v>259</v>
      </c>
      <c r="O10" s="91">
        <f t="shared" si="5"/>
        <v>1.5</v>
      </c>
      <c r="P10" s="91">
        <f t="shared" si="6"/>
        <v>0</v>
      </c>
      <c r="Q10" s="91" t="s">
        <v>262</v>
      </c>
      <c r="R10" s="91">
        <f t="shared" si="7"/>
        <v>2</v>
      </c>
      <c r="S10" s="91">
        <f t="shared" si="8"/>
        <v>1</v>
      </c>
      <c r="T10" s="91" t="s">
        <v>261</v>
      </c>
      <c r="U10" s="91">
        <f t="shared" si="13"/>
        <v>2</v>
      </c>
      <c r="V10" s="91">
        <f t="shared" si="14"/>
        <v>0</v>
      </c>
      <c r="W10" s="91" t="s">
        <v>261</v>
      </c>
      <c r="X10" s="91">
        <f t="shared" si="15"/>
        <v>2</v>
      </c>
      <c r="Y10" s="91">
        <f t="shared" si="16"/>
        <v>0</v>
      </c>
      <c r="Z10" s="91" t="s">
        <v>261</v>
      </c>
      <c r="AA10" s="91">
        <f t="shared" si="17"/>
        <v>2</v>
      </c>
      <c r="AB10" s="91">
        <f t="shared" si="18"/>
        <v>0</v>
      </c>
      <c r="AC10" s="91" t="s">
        <v>23</v>
      </c>
      <c r="AD10" s="91">
        <f t="shared" si="19"/>
        <v>0</v>
      </c>
      <c r="AE10" s="91">
        <f t="shared" si="20"/>
        <v>0</v>
      </c>
      <c r="AF10" s="91" t="s">
        <v>261</v>
      </c>
      <c r="AG10" s="91">
        <f t="shared" si="21"/>
        <v>2</v>
      </c>
      <c r="AH10" s="91">
        <f t="shared" si="22"/>
        <v>0</v>
      </c>
      <c r="AI10" s="91" t="s">
        <v>261</v>
      </c>
      <c r="AJ10" s="91">
        <f t="shared" si="23"/>
        <v>2</v>
      </c>
      <c r="AK10" s="91">
        <f t="shared" si="24"/>
        <v>0</v>
      </c>
      <c r="AL10" s="91" t="s">
        <v>254</v>
      </c>
      <c r="AM10" s="91">
        <f t="shared" si="25"/>
        <v>2</v>
      </c>
      <c r="AN10" s="91">
        <f t="shared" si="26"/>
        <v>0.5</v>
      </c>
      <c r="AO10" s="91" t="s">
        <v>254</v>
      </c>
      <c r="AP10" s="91">
        <f t="shared" si="27"/>
        <v>2</v>
      </c>
      <c r="AQ10" s="91">
        <f t="shared" si="28"/>
        <v>0.5</v>
      </c>
      <c r="AR10" s="91" t="s">
        <v>262</v>
      </c>
      <c r="AS10" s="91">
        <f t="shared" si="29"/>
        <v>2</v>
      </c>
      <c r="AT10" s="91">
        <f t="shared" si="30"/>
        <v>1</v>
      </c>
      <c r="AU10" s="91" t="s">
        <v>268</v>
      </c>
      <c r="AV10" s="91">
        <f t="shared" si="31"/>
        <v>2</v>
      </c>
      <c r="AW10" s="91">
        <f t="shared" si="32"/>
        <v>2.5</v>
      </c>
      <c r="AX10" s="91" t="s">
        <v>4</v>
      </c>
      <c r="AY10" s="91">
        <f t="shared" si="33"/>
        <v>0</v>
      </c>
      <c r="AZ10" s="91">
        <f t="shared" si="34"/>
        <v>0</v>
      </c>
      <c r="BA10" s="91" t="s">
        <v>23</v>
      </c>
      <c r="BB10" s="91">
        <f t="shared" si="35"/>
        <v>0</v>
      </c>
      <c r="BC10" s="91">
        <f t="shared" si="36"/>
        <v>0</v>
      </c>
      <c r="BD10" s="98">
        <f t="shared" si="37"/>
        <v>23.5</v>
      </c>
      <c r="BE10" s="98">
        <f t="shared" si="38"/>
        <v>6</v>
      </c>
      <c r="BF10" s="117" t="s">
        <v>250</v>
      </c>
      <c r="BG10" s="107">
        <v>25.5</v>
      </c>
      <c r="BH10" s="113">
        <v>9</v>
      </c>
      <c r="BI10" s="112">
        <f t="shared" si="9"/>
        <v>-2</v>
      </c>
      <c r="BJ10" s="112">
        <f t="shared" si="10"/>
        <v>-3</v>
      </c>
      <c r="BK10" s="85"/>
      <c r="BL10" s="85"/>
    </row>
    <row r="11" spans="1:64" ht="28.5" customHeight="1" x14ac:dyDescent="0.3">
      <c r="A11" s="81">
        <v>5</v>
      </c>
      <c r="B11" s="75">
        <v>76430608</v>
      </c>
      <c r="C11" s="76" t="s">
        <v>18</v>
      </c>
      <c r="D11" s="84" t="s">
        <v>27</v>
      </c>
      <c r="E11" s="78" t="s">
        <v>42</v>
      </c>
      <c r="F11" s="77" t="s">
        <v>45</v>
      </c>
      <c r="G11" s="82" t="s">
        <v>36</v>
      </c>
      <c r="H11" s="91" t="s">
        <v>4</v>
      </c>
      <c r="I11" s="91">
        <f t="shared" si="11"/>
        <v>0</v>
      </c>
      <c r="J11" s="91">
        <f t="shared" si="12"/>
        <v>0</v>
      </c>
      <c r="K11" s="91" t="s">
        <v>255</v>
      </c>
      <c r="L11" s="91">
        <f t="shared" si="3"/>
        <v>2</v>
      </c>
      <c r="M11" s="91">
        <f t="shared" si="4"/>
        <v>3</v>
      </c>
      <c r="N11" s="91" t="s">
        <v>253</v>
      </c>
      <c r="O11" s="91">
        <f t="shared" si="5"/>
        <v>2</v>
      </c>
      <c r="P11" s="91">
        <f t="shared" si="6"/>
        <v>2</v>
      </c>
      <c r="Q11" s="91" t="s">
        <v>255</v>
      </c>
      <c r="R11" s="91">
        <f t="shared" si="7"/>
        <v>2</v>
      </c>
      <c r="S11" s="91">
        <f t="shared" si="8"/>
        <v>3</v>
      </c>
      <c r="T11" s="91" t="s">
        <v>255</v>
      </c>
      <c r="U11" s="91">
        <f t="shared" si="13"/>
        <v>2</v>
      </c>
      <c r="V11" s="91">
        <f t="shared" si="14"/>
        <v>3</v>
      </c>
      <c r="W11" s="91" t="s">
        <v>270</v>
      </c>
      <c r="X11" s="91">
        <f t="shared" si="15"/>
        <v>2</v>
      </c>
      <c r="Y11" s="91">
        <f t="shared" si="16"/>
        <v>4.5</v>
      </c>
      <c r="Z11" s="91" t="s">
        <v>255</v>
      </c>
      <c r="AA11" s="91">
        <f t="shared" si="17"/>
        <v>2</v>
      </c>
      <c r="AB11" s="91">
        <f t="shared" si="18"/>
        <v>3</v>
      </c>
      <c r="AC11" s="91" t="s">
        <v>4</v>
      </c>
      <c r="AD11" s="91">
        <f t="shared" si="19"/>
        <v>0</v>
      </c>
      <c r="AE11" s="91">
        <f t="shared" si="20"/>
        <v>0</v>
      </c>
      <c r="AF11" s="91" t="s">
        <v>268</v>
      </c>
      <c r="AG11" s="91">
        <f t="shared" si="21"/>
        <v>2</v>
      </c>
      <c r="AH11" s="91">
        <f t="shared" si="22"/>
        <v>2.5</v>
      </c>
      <c r="AI11" s="91" t="s">
        <v>255</v>
      </c>
      <c r="AJ11" s="91">
        <f t="shared" si="23"/>
        <v>2</v>
      </c>
      <c r="AK11" s="91">
        <f t="shared" si="24"/>
        <v>3</v>
      </c>
      <c r="AL11" s="91" t="s">
        <v>253</v>
      </c>
      <c r="AM11" s="91">
        <f t="shared" si="25"/>
        <v>2</v>
      </c>
      <c r="AN11" s="91">
        <f t="shared" si="26"/>
        <v>2</v>
      </c>
      <c r="AO11" s="91" t="s">
        <v>262</v>
      </c>
      <c r="AP11" s="91">
        <f t="shared" si="27"/>
        <v>2</v>
      </c>
      <c r="AQ11" s="91">
        <f t="shared" si="28"/>
        <v>1</v>
      </c>
      <c r="AR11" s="91" t="s">
        <v>264</v>
      </c>
      <c r="AS11" s="91">
        <f t="shared" si="29"/>
        <v>2</v>
      </c>
      <c r="AT11" s="91">
        <f t="shared" si="30"/>
        <v>1.5</v>
      </c>
      <c r="AU11" s="91" t="s">
        <v>269</v>
      </c>
      <c r="AV11" s="91">
        <f t="shared" si="31"/>
        <v>2</v>
      </c>
      <c r="AW11" s="91">
        <f t="shared" si="32"/>
        <v>6</v>
      </c>
      <c r="AX11" s="91" t="s">
        <v>4</v>
      </c>
      <c r="AY11" s="91">
        <f t="shared" si="33"/>
        <v>0</v>
      </c>
      <c r="AZ11" s="91">
        <f t="shared" si="34"/>
        <v>0</v>
      </c>
      <c r="BA11" s="91" t="s">
        <v>23</v>
      </c>
      <c r="BB11" s="91">
        <f t="shared" si="35"/>
        <v>0</v>
      </c>
      <c r="BC11" s="91">
        <f t="shared" si="36"/>
        <v>0</v>
      </c>
      <c r="BD11" s="98">
        <f t="shared" si="37"/>
        <v>24</v>
      </c>
      <c r="BE11" s="98">
        <f t="shared" si="38"/>
        <v>34.5</v>
      </c>
      <c r="BF11" s="117" t="s">
        <v>250</v>
      </c>
      <c r="BG11" s="107">
        <v>26</v>
      </c>
      <c r="BH11" s="113">
        <v>40.5</v>
      </c>
      <c r="BI11" s="112">
        <f t="shared" si="9"/>
        <v>-2</v>
      </c>
      <c r="BJ11" s="112">
        <f t="shared" si="10"/>
        <v>-6</v>
      </c>
      <c r="BK11" s="86"/>
      <c r="BL11" s="86"/>
    </row>
    <row r="12" spans="1:64" s="7" customFormat="1" ht="28.5" customHeight="1" x14ac:dyDescent="0.3">
      <c r="A12" s="81">
        <v>6</v>
      </c>
      <c r="B12" s="75" t="s">
        <v>216</v>
      </c>
      <c r="C12" s="76" t="s">
        <v>18</v>
      </c>
      <c r="D12" s="84" t="s">
        <v>325</v>
      </c>
      <c r="E12" s="78" t="s">
        <v>42</v>
      </c>
      <c r="F12" s="77" t="s">
        <v>217</v>
      </c>
      <c r="G12" s="82" t="s">
        <v>35</v>
      </c>
      <c r="H12" s="106" t="s">
        <v>252</v>
      </c>
      <c r="I12" s="91">
        <f t="shared" si="11"/>
        <v>1.5</v>
      </c>
      <c r="J12" s="91">
        <f t="shared" si="12"/>
        <v>0</v>
      </c>
      <c r="K12" s="91" t="s">
        <v>256</v>
      </c>
      <c r="L12" s="91">
        <f t="shared" si="3"/>
        <v>2</v>
      </c>
      <c r="M12" s="91">
        <f t="shared" si="4"/>
        <v>0</v>
      </c>
      <c r="N12" s="91" t="s">
        <v>24</v>
      </c>
      <c r="O12" s="91">
        <f t="shared" si="5"/>
        <v>0</v>
      </c>
      <c r="P12" s="91">
        <f t="shared" si="6"/>
        <v>0</v>
      </c>
      <c r="Q12" s="91" t="s">
        <v>265</v>
      </c>
      <c r="R12" s="91">
        <f t="shared" si="7"/>
        <v>2</v>
      </c>
      <c r="S12" s="91">
        <f t="shared" si="8"/>
        <v>3.5</v>
      </c>
      <c r="T12" s="91" t="s">
        <v>24</v>
      </c>
      <c r="U12" s="91">
        <f t="shared" si="13"/>
        <v>0</v>
      </c>
      <c r="V12" s="91">
        <f t="shared" si="14"/>
        <v>0</v>
      </c>
      <c r="W12" s="91" t="s">
        <v>271</v>
      </c>
      <c r="X12" s="91">
        <f t="shared" si="15"/>
        <v>0.5</v>
      </c>
      <c r="Y12" s="91">
        <f t="shared" si="16"/>
        <v>0</v>
      </c>
      <c r="Z12" s="106" t="s">
        <v>24</v>
      </c>
      <c r="AA12" s="91">
        <f t="shared" si="17"/>
        <v>0</v>
      </c>
      <c r="AB12" s="91">
        <f t="shared" si="18"/>
        <v>0</v>
      </c>
      <c r="AC12" s="91" t="s">
        <v>271</v>
      </c>
      <c r="AD12" s="91">
        <f t="shared" si="19"/>
        <v>0.5</v>
      </c>
      <c r="AE12" s="91">
        <f t="shared" si="20"/>
        <v>0</v>
      </c>
      <c r="AF12" s="91" t="s">
        <v>24</v>
      </c>
      <c r="AG12" s="91">
        <f t="shared" si="21"/>
        <v>0</v>
      </c>
      <c r="AH12" s="91">
        <f t="shared" si="22"/>
        <v>0</v>
      </c>
      <c r="AI12" s="91" t="s">
        <v>271</v>
      </c>
      <c r="AJ12" s="91">
        <f t="shared" si="23"/>
        <v>0.5</v>
      </c>
      <c r="AK12" s="91">
        <f t="shared" si="24"/>
        <v>0</v>
      </c>
      <c r="AL12" s="91" t="s">
        <v>24</v>
      </c>
      <c r="AM12" s="91">
        <f t="shared" si="25"/>
        <v>0</v>
      </c>
      <c r="AN12" s="91">
        <f t="shared" si="26"/>
        <v>0</v>
      </c>
      <c r="AO12" s="91" t="s">
        <v>24</v>
      </c>
      <c r="AP12" s="91">
        <f t="shared" si="27"/>
        <v>0</v>
      </c>
      <c r="AQ12" s="91">
        <f t="shared" si="28"/>
        <v>0</v>
      </c>
      <c r="AR12" s="91" t="s">
        <v>256</v>
      </c>
      <c r="AS12" s="91">
        <f t="shared" si="29"/>
        <v>2</v>
      </c>
      <c r="AT12" s="91">
        <f t="shared" si="30"/>
        <v>0</v>
      </c>
      <c r="AU12" s="91" t="s">
        <v>4</v>
      </c>
      <c r="AV12" s="91">
        <f t="shared" si="31"/>
        <v>0</v>
      </c>
      <c r="AW12" s="91">
        <f t="shared" si="32"/>
        <v>0</v>
      </c>
      <c r="AX12" s="91" t="s">
        <v>24</v>
      </c>
      <c r="AY12" s="91">
        <f t="shared" si="33"/>
        <v>0</v>
      </c>
      <c r="AZ12" s="91">
        <f t="shared" si="34"/>
        <v>0</v>
      </c>
      <c r="BA12" s="91" t="s">
        <v>24</v>
      </c>
      <c r="BB12" s="91">
        <f t="shared" si="35"/>
        <v>0</v>
      </c>
      <c r="BC12" s="91">
        <f t="shared" si="36"/>
        <v>0</v>
      </c>
      <c r="BD12" s="98">
        <f t="shared" si="37"/>
        <v>9</v>
      </c>
      <c r="BE12" s="98">
        <f t="shared" si="38"/>
        <v>3.5</v>
      </c>
      <c r="BF12" s="117" t="s">
        <v>250</v>
      </c>
      <c r="BG12" s="107">
        <v>11</v>
      </c>
      <c r="BH12" s="113">
        <v>10</v>
      </c>
      <c r="BI12" s="112">
        <f t="shared" si="9"/>
        <v>-2</v>
      </c>
      <c r="BJ12" s="112">
        <f t="shared" si="10"/>
        <v>-6.5</v>
      </c>
      <c r="BK12" s="85"/>
      <c r="BL12" s="85"/>
    </row>
    <row r="13" spans="1:64" s="7" customFormat="1" ht="28.5" customHeight="1" x14ac:dyDescent="0.3">
      <c r="A13" s="81">
        <v>7</v>
      </c>
      <c r="B13" s="75"/>
      <c r="C13" s="76" t="s">
        <v>18</v>
      </c>
      <c r="D13" s="84" t="s">
        <v>239</v>
      </c>
      <c r="E13" s="78"/>
      <c r="F13" s="77"/>
      <c r="G13" s="82"/>
      <c r="H13" s="91" t="s">
        <v>23</v>
      </c>
      <c r="I13" s="91">
        <f t="shared" si="11"/>
        <v>0</v>
      </c>
      <c r="J13" s="91">
        <f t="shared" si="12"/>
        <v>0</v>
      </c>
      <c r="K13" s="91" t="s">
        <v>255</v>
      </c>
      <c r="L13" s="91">
        <f t="shared" si="3"/>
        <v>2</v>
      </c>
      <c r="M13" s="91">
        <f t="shared" si="4"/>
        <v>3</v>
      </c>
      <c r="N13" s="91" t="s">
        <v>253</v>
      </c>
      <c r="O13" s="91">
        <f t="shared" si="5"/>
        <v>2</v>
      </c>
      <c r="P13" s="91">
        <f t="shared" si="6"/>
        <v>2</v>
      </c>
      <c r="Q13" s="91" t="s">
        <v>253</v>
      </c>
      <c r="R13" s="91">
        <f t="shared" si="7"/>
        <v>2</v>
      </c>
      <c r="S13" s="91">
        <f t="shared" si="8"/>
        <v>2</v>
      </c>
      <c r="T13" s="91" t="s">
        <v>253</v>
      </c>
      <c r="U13" s="91">
        <f t="shared" si="13"/>
        <v>2</v>
      </c>
      <c r="V13" s="91">
        <f t="shared" si="14"/>
        <v>2</v>
      </c>
      <c r="W13" s="91" t="s">
        <v>263</v>
      </c>
      <c r="X13" s="91">
        <f t="shared" si="15"/>
        <v>2</v>
      </c>
      <c r="Y13" s="91">
        <f t="shared" si="16"/>
        <v>4</v>
      </c>
      <c r="Z13" s="91" t="s">
        <v>255</v>
      </c>
      <c r="AA13" s="91">
        <f t="shared" si="17"/>
        <v>2</v>
      </c>
      <c r="AB13" s="91">
        <f t="shared" si="18"/>
        <v>3</v>
      </c>
      <c r="AC13" s="91" t="s">
        <v>23</v>
      </c>
      <c r="AD13" s="91">
        <f t="shared" si="19"/>
        <v>0</v>
      </c>
      <c r="AE13" s="91">
        <f t="shared" si="20"/>
        <v>0</v>
      </c>
      <c r="AF13" s="91" t="s">
        <v>263</v>
      </c>
      <c r="AG13" s="91">
        <f t="shared" si="21"/>
        <v>2</v>
      </c>
      <c r="AH13" s="91">
        <f t="shared" si="22"/>
        <v>4</v>
      </c>
      <c r="AI13" s="91" t="s">
        <v>263</v>
      </c>
      <c r="AJ13" s="91">
        <f t="shared" si="23"/>
        <v>2</v>
      </c>
      <c r="AK13" s="91">
        <f t="shared" si="24"/>
        <v>4</v>
      </c>
      <c r="AL13" s="91" t="s">
        <v>264</v>
      </c>
      <c r="AM13" s="91">
        <f t="shared" si="25"/>
        <v>2</v>
      </c>
      <c r="AN13" s="91">
        <f t="shared" si="26"/>
        <v>1.5</v>
      </c>
      <c r="AO13" s="91" t="s">
        <v>262</v>
      </c>
      <c r="AP13" s="91">
        <f t="shared" si="27"/>
        <v>2</v>
      </c>
      <c r="AQ13" s="91">
        <f t="shared" si="28"/>
        <v>1</v>
      </c>
      <c r="AR13" s="91" t="s">
        <v>253</v>
      </c>
      <c r="AS13" s="91">
        <f t="shared" si="29"/>
        <v>2</v>
      </c>
      <c r="AT13" s="91">
        <f t="shared" si="30"/>
        <v>2</v>
      </c>
      <c r="AU13" s="91" t="s">
        <v>263</v>
      </c>
      <c r="AV13" s="91">
        <f t="shared" si="31"/>
        <v>2</v>
      </c>
      <c r="AW13" s="91">
        <f t="shared" si="32"/>
        <v>4</v>
      </c>
      <c r="AX13" s="91" t="s">
        <v>4</v>
      </c>
      <c r="AY13" s="91">
        <f t="shared" si="33"/>
        <v>0</v>
      </c>
      <c r="AZ13" s="91">
        <f t="shared" si="34"/>
        <v>0</v>
      </c>
      <c r="BA13" s="91" t="s">
        <v>23</v>
      </c>
      <c r="BB13" s="91">
        <f t="shared" si="35"/>
        <v>0</v>
      </c>
      <c r="BC13" s="91">
        <f t="shared" si="36"/>
        <v>0</v>
      </c>
      <c r="BD13" s="98">
        <f t="shared" si="37"/>
        <v>24</v>
      </c>
      <c r="BE13" s="98">
        <f t="shared" si="38"/>
        <v>32.5</v>
      </c>
      <c r="BF13" s="117" t="s">
        <v>251</v>
      </c>
      <c r="BG13" s="107">
        <v>26</v>
      </c>
      <c r="BH13" s="113">
        <v>36</v>
      </c>
      <c r="BI13" s="112">
        <f t="shared" si="9"/>
        <v>-2</v>
      </c>
      <c r="BJ13" s="112">
        <f t="shared" si="10"/>
        <v>-3.5</v>
      </c>
      <c r="BK13" s="85"/>
      <c r="BL13" s="85"/>
    </row>
    <row r="14" spans="1:64" s="7" customFormat="1" ht="28.5" customHeight="1" x14ac:dyDescent="0.3">
      <c r="A14" s="81">
        <v>8</v>
      </c>
      <c r="B14" s="75">
        <v>45884127</v>
      </c>
      <c r="C14" s="76" t="s">
        <v>18</v>
      </c>
      <c r="D14" s="84" t="s">
        <v>28</v>
      </c>
      <c r="E14" s="78" t="s">
        <v>42</v>
      </c>
      <c r="F14" s="77" t="s">
        <v>45</v>
      </c>
      <c r="G14" s="82" t="s">
        <v>36</v>
      </c>
      <c r="H14" s="91" t="s">
        <v>261</v>
      </c>
      <c r="I14" s="91">
        <f t="shared" si="11"/>
        <v>0</v>
      </c>
      <c r="J14" s="91">
        <f t="shared" si="12"/>
        <v>2</v>
      </c>
      <c r="K14" s="91" t="s">
        <v>10</v>
      </c>
      <c r="L14" s="91">
        <f t="shared" si="3"/>
        <v>0</v>
      </c>
      <c r="M14" s="91">
        <f t="shared" si="4"/>
        <v>0</v>
      </c>
      <c r="N14" s="91" t="s">
        <v>253</v>
      </c>
      <c r="O14" s="91">
        <f t="shared" si="5"/>
        <v>2</v>
      </c>
      <c r="P14" s="91">
        <f t="shared" si="6"/>
        <v>2</v>
      </c>
      <c r="Q14" s="91" t="s">
        <v>266</v>
      </c>
      <c r="R14" s="91">
        <f t="shared" si="7"/>
        <v>2</v>
      </c>
      <c r="S14" s="91">
        <f t="shared" si="8"/>
        <v>7</v>
      </c>
      <c r="T14" s="91" t="s">
        <v>269</v>
      </c>
      <c r="U14" s="91">
        <f t="shared" si="13"/>
        <v>2</v>
      </c>
      <c r="V14" s="91">
        <f t="shared" si="14"/>
        <v>6</v>
      </c>
      <c r="W14" s="91" t="s">
        <v>270</v>
      </c>
      <c r="X14" s="91">
        <f t="shared" si="15"/>
        <v>2</v>
      </c>
      <c r="Y14" s="91">
        <f t="shared" si="16"/>
        <v>4.5</v>
      </c>
      <c r="Z14" s="91" t="s">
        <v>261</v>
      </c>
      <c r="AA14" s="91">
        <f t="shared" si="17"/>
        <v>2</v>
      </c>
      <c r="AB14" s="91">
        <f t="shared" si="18"/>
        <v>0</v>
      </c>
      <c r="AC14" s="91" t="s">
        <v>4</v>
      </c>
      <c r="AD14" s="91">
        <f t="shared" si="19"/>
        <v>0</v>
      </c>
      <c r="AE14" s="91">
        <f t="shared" si="20"/>
        <v>0</v>
      </c>
      <c r="AF14" s="91" t="s">
        <v>253</v>
      </c>
      <c r="AG14" s="91">
        <f t="shared" si="21"/>
        <v>2</v>
      </c>
      <c r="AH14" s="91">
        <f t="shared" si="22"/>
        <v>2</v>
      </c>
      <c r="AI14" s="91" t="s">
        <v>255</v>
      </c>
      <c r="AJ14" s="91">
        <f t="shared" si="23"/>
        <v>2</v>
      </c>
      <c r="AK14" s="91">
        <f t="shared" si="24"/>
        <v>3</v>
      </c>
      <c r="AL14" s="96" t="s">
        <v>255</v>
      </c>
      <c r="AM14" s="91">
        <f t="shared" si="25"/>
        <v>2</v>
      </c>
      <c r="AN14" s="91">
        <f t="shared" si="26"/>
        <v>3</v>
      </c>
      <c r="AO14" s="96" t="s">
        <v>263</v>
      </c>
      <c r="AP14" s="91">
        <f t="shared" si="27"/>
        <v>2</v>
      </c>
      <c r="AQ14" s="91">
        <f t="shared" si="28"/>
        <v>4</v>
      </c>
      <c r="AR14" s="91" t="s">
        <v>260</v>
      </c>
      <c r="AS14" s="91">
        <f t="shared" si="29"/>
        <v>0.5</v>
      </c>
      <c r="AT14" s="91">
        <f t="shared" si="30"/>
        <v>0</v>
      </c>
      <c r="AU14" s="91" t="s">
        <v>23</v>
      </c>
      <c r="AV14" s="91">
        <f t="shared" si="31"/>
        <v>0</v>
      </c>
      <c r="AW14" s="91">
        <f t="shared" si="32"/>
        <v>0</v>
      </c>
      <c r="AX14" s="91" t="s">
        <v>4</v>
      </c>
      <c r="AY14" s="91">
        <f t="shared" si="33"/>
        <v>0</v>
      </c>
      <c r="AZ14" s="91">
        <f t="shared" si="34"/>
        <v>0</v>
      </c>
      <c r="BA14" s="91" t="s">
        <v>23</v>
      </c>
      <c r="BB14" s="91">
        <f t="shared" si="35"/>
        <v>0</v>
      </c>
      <c r="BC14" s="91">
        <f t="shared" si="36"/>
        <v>0</v>
      </c>
      <c r="BD14" s="98">
        <f t="shared" si="37"/>
        <v>18.5</v>
      </c>
      <c r="BE14" s="98">
        <f t="shared" si="38"/>
        <v>33.5</v>
      </c>
      <c r="BF14" s="117" t="s">
        <v>250</v>
      </c>
      <c r="BG14" s="107">
        <v>20.5</v>
      </c>
      <c r="BH14" s="113">
        <v>39.5</v>
      </c>
      <c r="BI14" s="112">
        <f t="shared" si="9"/>
        <v>-2</v>
      </c>
      <c r="BJ14" s="112">
        <f t="shared" si="10"/>
        <v>-6</v>
      </c>
      <c r="BK14" s="85"/>
      <c r="BL14" s="85"/>
    </row>
    <row r="15" spans="1:64" s="7" customFormat="1" ht="28.5" customHeight="1" x14ac:dyDescent="0.3">
      <c r="A15" s="81">
        <v>9</v>
      </c>
      <c r="B15" s="75"/>
      <c r="C15" s="93" t="s">
        <v>18</v>
      </c>
      <c r="D15" s="94" t="s">
        <v>248</v>
      </c>
      <c r="E15" s="78"/>
      <c r="F15" s="77"/>
      <c r="G15" s="82"/>
      <c r="H15" s="95"/>
      <c r="I15" s="91">
        <f t="shared" si="11"/>
        <v>0</v>
      </c>
      <c r="J15" s="91">
        <f t="shared" si="12"/>
        <v>0</v>
      </c>
      <c r="K15" s="95"/>
      <c r="L15" s="91">
        <f t="shared" si="3"/>
        <v>0</v>
      </c>
      <c r="M15" s="91">
        <f t="shared" si="4"/>
        <v>0</v>
      </c>
      <c r="N15" s="95"/>
      <c r="O15" s="91">
        <f t="shared" si="5"/>
        <v>0</v>
      </c>
      <c r="P15" s="91">
        <f t="shared" si="6"/>
        <v>0</v>
      </c>
      <c r="Q15" s="95"/>
      <c r="R15" s="95">
        <f t="shared" si="7"/>
        <v>0</v>
      </c>
      <c r="S15" s="95">
        <f t="shared" si="8"/>
        <v>0</v>
      </c>
      <c r="T15" s="95"/>
      <c r="U15" s="91">
        <f t="shared" si="13"/>
        <v>0</v>
      </c>
      <c r="V15" s="91">
        <f t="shared" si="14"/>
        <v>0</v>
      </c>
      <c r="W15" s="95"/>
      <c r="X15" s="91">
        <f t="shared" si="15"/>
        <v>0</v>
      </c>
      <c r="Y15" s="91">
        <f t="shared" si="16"/>
        <v>0</v>
      </c>
      <c r="Z15" s="95"/>
      <c r="AA15" s="91">
        <f t="shared" si="17"/>
        <v>0</v>
      </c>
      <c r="AB15" s="91">
        <f t="shared" si="18"/>
        <v>0</v>
      </c>
      <c r="AC15" s="95"/>
      <c r="AD15" s="91">
        <f t="shared" si="19"/>
        <v>0</v>
      </c>
      <c r="AE15" s="91">
        <f t="shared" si="20"/>
        <v>0</v>
      </c>
      <c r="AF15" s="95"/>
      <c r="AG15" s="91">
        <f t="shared" si="21"/>
        <v>0</v>
      </c>
      <c r="AH15" s="91">
        <f t="shared" si="22"/>
        <v>0</v>
      </c>
      <c r="AI15" s="91" t="s">
        <v>253</v>
      </c>
      <c r="AJ15" s="91">
        <f t="shared" si="23"/>
        <v>2</v>
      </c>
      <c r="AK15" s="91">
        <f t="shared" si="24"/>
        <v>2</v>
      </c>
      <c r="AL15" s="91" t="s">
        <v>23</v>
      </c>
      <c r="AM15" s="91">
        <f t="shared" si="25"/>
        <v>0</v>
      </c>
      <c r="AN15" s="91">
        <f t="shared" si="26"/>
        <v>0</v>
      </c>
      <c r="AO15" s="91" t="s">
        <v>141</v>
      </c>
      <c r="AP15" s="91">
        <f t="shared" si="27"/>
        <v>1</v>
      </c>
      <c r="AQ15" s="91">
        <f t="shared" si="28"/>
        <v>0</v>
      </c>
      <c r="AR15" s="91" t="s">
        <v>21</v>
      </c>
      <c r="AS15" s="91">
        <f t="shared" si="29"/>
        <v>0</v>
      </c>
      <c r="AT15" s="91">
        <f t="shared" si="30"/>
        <v>0</v>
      </c>
      <c r="AU15" s="91" t="s">
        <v>23</v>
      </c>
      <c r="AV15" s="91">
        <f t="shared" si="31"/>
        <v>0</v>
      </c>
      <c r="AW15" s="91">
        <f t="shared" si="32"/>
        <v>0</v>
      </c>
      <c r="AX15" s="91" t="s">
        <v>4</v>
      </c>
      <c r="AY15" s="91">
        <f t="shared" si="33"/>
        <v>0</v>
      </c>
      <c r="AZ15" s="91">
        <f t="shared" si="34"/>
        <v>0</v>
      </c>
      <c r="BA15" s="91" t="s">
        <v>23</v>
      </c>
      <c r="BB15" s="91">
        <f t="shared" si="35"/>
        <v>0</v>
      </c>
      <c r="BC15" s="91">
        <f t="shared" si="36"/>
        <v>0</v>
      </c>
      <c r="BD15" s="98">
        <f t="shared" si="37"/>
        <v>3</v>
      </c>
      <c r="BE15" s="98">
        <f t="shared" si="38"/>
        <v>2</v>
      </c>
      <c r="BF15" s="118"/>
      <c r="BG15" s="107">
        <v>3</v>
      </c>
      <c r="BH15" s="113">
        <v>2</v>
      </c>
      <c r="BI15" s="112">
        <f t="shared" si="9"/>
        <v>0</v>
      </c>
      <c r="BJ15" s="112">
        <f t="shared" si="10"/>
        <v>0</v>
      </c>
      <c r="BK15" s="85"/>
      <c r="BL15" s="85"/>
    </row>
    <row r="16" spans="1:64" s="7" customFormat="1" ht="28.5" customHeight="1" x14ac:dyDescent="0.3">
      <c r="A16" s="81">
        <v>10</v>
      </c>
      <c r="B16" s="75" t="s">
        <v>51</v>
      </c>
      <c r="C16" s="76" t="s">
        <v>18</v>
      </c>
      <c r="D16" s="84" t="s">
        <v>326</v>
      </c>
      <c r="E16" s="78" t="s">
        <v>44</v>
      </c>
      <c r="F16" s="77" t="s">
        <v>46</v>
      </c>
      <c r="G16" s="82" t="s">
        <v>40</v>
      </c>
      <c r="H16" s="91" t="s">
        <v>4</v>
      </c>
      <c r="I16" s="91">
        <f t="shared" si="11"/>
        <v>0</v>
      </c>
      <c r="J16" s="91">
        <f t="shared" si="12"/>
        <v>0</v>
      </c>
      <c r="K16" s="91" t="s">
        <v>23</v>
      </c>
      <c r="L16" s="91">
        <f t="shared" si="3"/>
        <v>0</v>
      </c>
      <c r="M16" s="91">
        <f t="shared" si="4"/>
        <v>0</v>
      </c>
      <c r="N16" s="91" t="s">
        <v>23</v>
      </c>
      <c r="O16" s="91">
        <f t="shared" si="5"/>
        <v>0</v>
      </c>
      <c r="P16" s="91">
        <f t="shared" si="6"/>
        <v>0</v>
      </c>
      <c r="Q16" s="91" t="s">
        <v>23</v>
      </c>
      <c r="R16" s="91">
        <f t="shared" si="7"/>
        <v>0</v>
      </c>
      <c r="S16" s="91">
        <f t="shared" si="8"/>
        <v>0</v>
      </c>
      <c r="T16" s="91" t="s">
        <v>23</v>
      </c>
      <c r="U16" s="91">
        <f t="shared" si="13"/>
        <v>0</v>
      </c>
      <c r="V16" s="91">
        <f t="shared" si="14"/>
        <v>0</v>
      </c>
      <c r="W16" s="91" t="s">
        <v>23</v>
      </c>
      <c r="X16" s="91">
        <f t="shared" si="15"/>
        <v>0</v>
      </c>
      <c r="Y16" s="91">
        <f t="shared" si="16"/>
        <v>0</v>
      </c>
      <c r="Z16" s="91" t="s">
        <v>23</v>
      </c>
      <c r="AA16" s="91">
        <f t="shared" si="17"/>
        <v>0</v>
      </c>
      <c r="AB16" s="91">
        <f t="shared" si="18"/>
        <v>0</v>
      </c>
      <c r="AC16" s="91" t="s">
        <v>4</v>
      </c>
      <c r="AD16" s="91">
        <f t="shared" si="19"/>
        <v>0</v>
      </c>
      <c r="AE16" s="91">
        <f t="shared" si="20"/>
        <v>0</v>
      </c>
      <c r="AF16" s="91" t="s">
        <v>23</v>
      </c>
      <c r="AG16" s="91">
        <f t="shared" si="21"/>
        <v>0</v>
      </c>
      <c r="AH16" s="91">
        <f t="shared" si="22"/>
        <v>0</v>
      </c>
      <c r="AI16" s="91" t="s">
        <v>23</v>
      </c>
      <c r="AJ16" s="91">
        <f t="shared" si="23"/>
        <v>0</v>
      </c>
      <c r="AK16" s="91">
        <f t="shared" si="24"/>
        <v>0</v>
      </c>
      <c r="AL16" s="91" t="s">
        <v>23</v>
      </c>
      <c r="AM16" s="91">
        <f t="shared" si="25"/>
        <v>0</v>
      </c>
      <c r="AN16" s="91">
        <f t="shared" si="26"/>
        <v>0</v>
      </c>
      <c r="AO16" s="91" t="s">
        <v>23</v>
      </c>
      <c r="AP16" s="91">
        <f t="shared" si="27"/>
        <v>0</v>
      </c>
      <c r="AQ16" s="91">
        <f t="shared" si="28"/>
        <v>0</v>
      </c>
      <c r="AR16" s="91" t="s">
        <v>23</v>
      </c>
      <c r="AS16" s="91">
        <f t="shared" si="29"/>
        <v>0</v>
      </c>
      <c r="AT16" s="91">
        <f t="shared" si="30"/>
        <v>0</v>
      </c>
      <c r="AU16" s="91" t="s">
        <v>23</v>
      </c>
      <c r="AV16" s="91">
        <f t="shared" si="31"/>
        <v>0</v>
      </c>
      <c r="AW16" s="91">
        <f t="shared" si="32"/>
        <v>0</v>
      </c>
      <c r="AX16" s="91" t="s">
        <v>4</v>
      </c>
      <c r="AY16" s="91">
        <f t="shared" si="33"/>
        <v>0</v>
      </c>
      <c r="AZ16" s="91">
        <f t="shared" si="34"/>
        <v>0</v>
      </c>
      <c r="BA16" s="91" t="s">
        <v>23</v>
      </c>
      <c r="BB16" s="91">
        <f t="shared" si="35"/>
        <v>0</v>
      </c>
      <c r="BC16" s="91">
        <f t="shared" si="36"/>
        <v>0</v>
      </c>
      <c r="BD16" s="98">
        <f t="shared" si="37"/>
        <v>0</v>
      </c>
      <c r="BE16" s="98">
        <f t="shared" si="38"/>
        <v>0</v>
      </c>
      <c r="BF16" s="118"/>
      <c r="BG16" s="107">
        <v>0</v>
      </c>
      <c r="BH16" s="113">
        <v>0</v>
      </c>
      <c r="BI16" s="112">
        <f t="shared" si="9"/>
        <v>0</v>
      </c>
      <c r="BJ16" s="112">
        <f t="shared" si="10"/>
        <v>0</v>
      </c>
      <c r="BK16" s="85"/>
      <c r="BL16" s="85"/>
    </row>
    <row r="17" spans="1:64" s="7" customFormat="1" ht="28.5" customHeight="1" x14ac:dyDescent="0.3">
      <c r="A17" s="81">
        <v>11</v>
      </c>
      <c r="B17" s="75" t="s">
        <v>33</v>
      </c>
      <c r="C17" s="76" t="s">
        <v>18</v>
      </c>
      <c r="D17" s="84" t="s">
        <v>29</v>
      </c>
      <c r="E17" s="78" t="s">
        <v>41</v>
      </c>
      <c r="F17" s="77" t="s">
        <v>9</v>
      </c>
      <c r="G17" s="82" t="s">
        <v>38</v>
      </c>
      <c r="H17" s="91" t="s">
        <v>261</v>
      </c>
      <c r="I17" s="91">
        <f t="shared" si="11"/>
        <v>0</v>
      </c>
      <c r="J17" s="91">
        <f t="shared" si="12"/>
        <v>2</v>
      </c>
      <c r="K17" s="91" t="s">
        <v>255</v>
      </c>
      <c r="L17" s="91">
        <f t="shared" si="3"/>
        <v>2</v>
      </c>
      <c r="M17" s="91">
        <f t="shared" si="4"/>
        <v>3</v>
      </c>
      <c r="N17" s="91" t="s">
        <v>253</v>
      </c>
      <c r="O17" s="91">
        <f t="shared" si="5"/>
        <v>2</v>
      </c>
      <c r="P17" s="91">
        <f t="shared" si="6"/>
        <v>2</v>
      </c>
      <c r="Q17" s="91" t="s">
        <v>255</v>
      </c>
      <c r="R17" s="91">
        <f t="shared" si="7"/>
        <v>2</v>
      </c>
      <c r="S17" s="91">
        <f t="shared" si="8"/>
        <v>3</v>
      </c>
      <c r="T17" s="91" t="s">
        <v>255</v>
      </c>
      <c r="U17" s="91">
        <f t="shared" si="13"/>
        <v>2</v>
      </c>
      <c r="V17" s="91">
        <f t="shared" si="14"/>
        <v>3</v>
      </c>
      <c r="W17" s="91" t="s">
        <v>270</v>
      </c>
      <c r="X17" s="91">
        <f t="shared" si="15"/>
        <v>2</v>
      </c>
      <c r="Y17" s="91">
        <f t="shared" si="16"/>
        <v>4.5</v>
      </c>
      <c r="Z17" s="91" t="s">
        <v>262</v>
      </c>
      <c r="AA17" s="91">
        <f t="shared" si="17"/>
        <v>2</v>
      </c>
      <c r="AB17" s="91">
        <f t="shared" si="18"/>
        <v>1</v>
      </c>
      <c r="AC17" s="91" t="s">
        <v>23</v>
      </c>
      <c r="AD17" s="91">
        <f t="shared" si="19"/>
        <v>0</v>
      </c>
      <c r="AE17" s="91">
        <f t="shared" si="20"/>
        <v>0</v>
      </c>
      <c r="AF17" s="91" t="s">
        <v>268</v>
      </c>
      <c r="AG17" s="91">
        <f t="shared" si="21"/>
        <v>2</v>
      </c>
      <c r="AH17" s="91">
        <f t="shared" si="22"/>
        <v>2.5</v>
      </c>
      <c r="AI17" s="91" t="s">
        <v>255</v>
      </c>
      <c r="AJ17" s="91">
        <f t="shared" si="23"/>
        <v>2</v>
      </c>
      <c r="AK17" s="91">
        <f t="shared" si="24"/>
        <v>3</v>
      </c>
      <c r="AL17" s="91" t="s">
        <v>253</v>
      </c>
      <c r="AM17" s="91">
        <f t="shared" si="25"/>
        <v>2</v>
      </c>
      <c r="AN17" s="91">
        <f t="shared" si="26"/>
        <v>2</v>
      </c>
      <c r="AO17" s="91" t="s">
        <v>262</v>
      </c>
      <c r="AP17" s="91">
        <f t="shared" si="27"/>
        <v>2</v>
      </c>
      <c r="AQ17" s="91">
        <f t="shared" si="28"/>
        <v>1</v>
      </c>
      <c r="AR17" s="91" t="s">
        <v>264</v>
      </c>
      <c r="AS17" s="91">
        <f t="shared" si="29"/>
        <v>2</v>
      </c>
      <c r="AT17" s="91">
        <f t="shared" si="30"/>
        <v>1.5</v>
      </c>
      <c r="AU17" s="91" t="s">
        <v>259</v>
      </c>
      <c r="AV17" s="91">
        <f t="shared" si="31"/>
        <v>1.5</v>
      </c>
      <c r="AW17" s="91">
        <f t="shared" si="32"/>
        <v>0</v>
      </c>
      <c r="AX17" s="91" t="s">
        <v>4</v>
      </c>
      <c r="AY17" s="91">
        <f t="shared" si="33"/>
        <v>0</v>
      </c>
      <c r="AZ17" s="91">
        <f t="shared" si="34"/>
        <v>0</v>
      </c>
      <c r="BA17" s="91" t="s">
        <v>23</v>
      </c>
      <c r="BB17" s="91">
        <f t="shared" si="35"/>
        <v>0</v>
      </c>
      <c r="BC17" s="91">
        <f t="shared" si="36"/>
        <v>0</v>
      </c>
      <c r="BD17" s="98">
        <f t="shared" si="37"/>
        <v>23.5</v>
      </c>
      <c r="BE17" s="98">
        <f t="shared" si="38"/>
        <v>28.5</v>
      </c>
      <c r="BF17" s="117" t="s">
        <v>251</v>
      </c>
      <c r="BG17" s="107">
        <v>25.5</v>
      </c>
      <c r="BH17" s="113">
        <v>34.5</v>
      </c>
      <c r="BI17" s="112">
        <f t="shared" si="9"/>
        <v>-2</v>
      </c>
      <c r="BJ17" s="112">
        <f t="shared" si="10"/>
        <v>-6</v>
      </c>
      <c r="BK17" s="85"/>
      <c r="BL17" s="85"/>
    </row>
    <row r="18" spans="1:64" ht="28.5" customHeight="1" x14ac:dyDescent="0.3">
      <c r="A18" s="81">
        <v>12</v>
      </c>
      <c r="B18" s="75">
        <v>75750385</v>
      </c>
      <c r="C18" s="76" t="s">
        <v>18</v>
      </c>
      <c r="D18" s="84" t="s">
        <v>30</v>
      </c>
      <c r="E18" s="78" t="s">
        <v>41</v>
      </c>
      <c r="F18" s="77" t="s">
        <v>9</v>
      </c>
      <c r="G18" s="82" t="s">
        <v>39</v>
      </c>
      <c r="H18" s="91" t="s">
        <v>4</v>
      </c>
      <c r="I18" s="91">
        <f t="shared" si="11"/>
        <v>0</v>
      </c>
      <c r="J18" s="91">
        <f t="shared" si="12"/>
        <v>0</v>
      </c>
      <c r="K18" s="91" t="s">
        <v>141</v>
      </c>
      <c r="L18" s="91">
        <f t="shared" si="3"/>
        <v>1</v>
      </c>
      <c r="M18" s="91">
        <f t="shared" si="4"/>
        <v>0</v>
      </c>
      <c r="N18" s="91" t="s">
        <v>261</v>
      </c>
      <c r="O18" s="91">
        <f t="shared" si="5"/>
        <v>2</v>
      </c>
      <c r="P18" s="91">
        <f t="shared" si="6"/>
        <v>0</v>
      </c>
      <c r="Q18" s="91" t="s">
        <v>254</v>
      </c>
      <c r="R18" s="91">
        <f t="shared" si="7"/>
        <v>2</v>
      </c>
      <c r="S18" s="91">
        <f t="shared" si="8"/>
        <v>0.5</v>
      </c>
      <c r="T18" s="91" t="s">
        <v>23</v>
      </c>
      <c r="U18" s="91">
        <f t="shared" si="13"/>
        <v>0</v>
      </c>
      <c r="V18" s="91">
        <f t="shared" si="14"/>
        <v>0</v>
      </c>
      <c r="W18" s="91" t="s">
        <v>254</v>
      </c>
      <c r="X18" s="91">
        <f t="shared" si="15"/>
        <v>2</v>
      </c>
      <c r="Y18" s="91">
        <f t="shared" si="16"/>
        <v>0.5</v>
      </c>
      <c r="Z18" s="91" t="s">
        <v>141</v>
      </c>
      <c r="AA18" s="91">
        <f t="shared" si="17"/>
        <v>1</v>
      </c>
      <c r="AB18" s="91">
        <f t="shared" si="18"/>
        <v>0</v>
      </c>
      <c r="AC18" s="91" t="s">
        <v>4</v>
      </c>
      <c r="AD18" s="91">
        <f t="shared" si="19"/>
        <v>0</v>
      </c>
      <c r="AE18" s="91">
        <f t="shared" si="20"/>
        <v>0</v>
      </c>
      <c r="AF18" s="91" t="s">
        <v>23</v>
      </c>
      <c r="AG18" s="91">
        <f t="shared" si="21"/>
        <v>0</v>
      </c>
      <c r="AH18" s="91">
        <f t="shared" si="22"/>
        <v>0</v>
      </c>
      <c r="AI18" s="91" t="s">
        <v>141</v>
      </c>
      <c r="AJ18" s="91">
        <f t="shared" si="23"/>
        <v>1</v>
      </c>
      <c r="AK18" s="91">
        <f t="shared" si="24"/>
        <v>0</v>
      </c>
      <c r="AL18" s="91" t="s">
        <v>259</v>
      </c>
      <c r="AM18" s="91">
        <f t="shared" si="25"/>
        <v>1.5</v>
      </c>
      <c r="AN18" s="91">
        <f t="shared" si="26"/>
        <v>0</v>
      </c>
      <c r="AO18" s="91" t="s">
        <v>260</v>
      </c>
      <c r="AP18" s="91">
        <f t="shared" si="27"/>
        <v>0.5</v>
      </c>
      <c r="AQ18" s="91">
        <f t="shared" si="28"/>
        <v>0</v>
      </c>
      <c r="AR18" s="91" t="s">
        <v>261</v>
      </c>
      <c r="AS18" s="91">
        <f t="shared" si="29"/>
        <v>2</v>
      </c>
      <c r="AT18" s="91">
        <f t="shared" si="30"/>
        <v>0</v>
      </c>
      <c r="AU18" s="91" t="s">
        <v>141</v>
      </c>
      <c r="AV18" s="91">
        <f t="shared" si="31"/>
        <v>1</v>
      </c>
      <c r="AW18" s="91">
        <f t="shared" si="32"/>
        <v>0</v>
      </c>
      <c r="AX18" s="91" t="s">
        <v>4</v>
      </c>
      <c r="AY18" s="91">
        <f t="shared" si="33"/>
        <v>0</v>
      </c>
      <c r="AZ18" s="91">
        <f t="shared" si="34"/>
        <v>0</v>
      </c>
      <c r="BA18" s="91" t="s">
        <v>23</v>
      </c>
      <c r="BB18" s="91">
        <f t="shared" si="35"/>
        <v>0</v>
      </c>
      <c r="BC18" s="91">
        <f t="shared" si="36"/>
        <v>0</v>
      </c>
      <c r="BD18" s="98">
        <f t="shared" si="37"/>
        <v>14</v>
      </c>
      <c r="BE18" s="98">
        <f t="shared" si="38"/>
        <v>1</v>
      </c>
      <c r="BF18" s="117"/>
      <c r="BG18" s="107">
        <v>14</v>
      </c>
      <c r="BH18" s="113">
        <v>1</v>
      </c>
      <c r="BI18" s="112">
        <f t="shared" si="9"/>
        <v>0</v>
      </c>
      <c r="BJ18" s="112">
        <f t="shared" si="10"/>
        <v>0</v>
      </c>
      <c r="BK18" s="86"/>
      <c r="BL18" s="86"/>
    </row>
    <row r="19" spans="1:64" ht="28.5" customHeight="1" x14ac:dyDescent="0.3">
      <c r="A19" s="81">
        <v>13</v>
      </c>
      <c r="B19" s="75"/>
      <c r="C19" s="76" t="s">
        <v>18</v>
      </c>
      <c r="D19" s="84" t="s">
        <v>246</v>
      </c>
      <c r="E19" s="78"/>
      <c r="F19" s="77"/>
      <c r="G19" s="82"/>
      <c r="H19" s="91" t="s">
        <v>23</v>
      </c>
      <c r="I19" s="91">
        <f t="shared" si="11"/>
        <v>0</v>
      </c>
      <c r="J19" s="91">
        <f t="shared" si="12"/>
        <v>0</v>
      </c>
      <c r="K19" s="91" t="s">
        <v>255</v>
      </c>
      <c r="L19" s="91">
        <f t="shared" si="3"/>
        <v>2</v>
      </c>
      <c r="M19" s="91">
        <f t="shared" si="4"/>
        <v>3</v>
      </c>
      <c r="N19" s="91" t="s">
        <v>253</v>
      </c>
      <c r="O19" s="91">
        <f t="shared" si="5"/>
        <v>2</v>
      </c>
      <c r="P19" s="91">
        <f t="shared" si="6"/>
        <v>2</v>
      </c>
      <c r="Q19" s="91" t="s">
        <v>255</v>
      </c>
      <c r="R19" s="91">
        <f t="shared" si="7"/>
        <v>2</v>
      </c>
      <c r="S19" s="91">
        <f t="shared" si="8"/>
        <v>3</v>
      </c>
      <c r="T19" s="91" t="s">
        <v>255</v>
      </c>
      <c r="U19" s="91">
        <f t="shared" si="13"/>
        <v>2</v>
      </c>
      <c r="V19" s="91">
        <f t="shared" si="14"/>
        <v>3</v>
      </c>
      <c r="W19" s="91" t="s">
        <v>258</v>
      </c>
      <c r="X19" s="91">
        <f t="shared" si="15"/>
        <v>2</v>
      </c>
      <c r="Y19" s="91">
        <f t="shared" si="16"/>
        <v>5</v>
      </c>
      <c r="Z19" s="91" t="s">
        <v>253</v>
      </c>
      <c r="AA19" s="91">
        <f t="shared" si="17"/>
        <v>2</v>
      </c>
      <c r="AB19" s="91">
        <f t="shared" si="18"/>
        <v>2</v>
      </c>
      <c r="AC19" s="91" t="s">
        <v>23</v>
      </c>
      <c r="AD19" s="91">
        <f t="shared" si="19"/>
        <v>0</v>
      </c>
      <c r="AE19" s="91">
        <f t="shared" si="20"/>
        <v>0</v>
      </c>
      <c r="AF19" s="91" t="s">
        <v>255</v>
      </c>
      <c r="AG19" s="91">
        <f t="shared" si="21"/>
        <v>2</v>
      </c>
      <c r="AH19" s="91">
        <f t="shared" si="22"/>
        <v>3</v>
      </c>
      <c r="AI19" s="91" t="s">
        <v>255</v>
      </c>
      <c r="AJ19" s="91">
        <f t="shared" si="23"/>
        <v>2</v>
      </c>
      <c r="AK19" s="91">
        <f t="shared" si="24"/>
        <v>3</v>
      </c>
      <c r="AL19" s="91" t="s">
        <v>258</v>
      </c>
      <c r="AM19" s="91">
        <f t="shared" si="25"/>
        <v>2</v>
      </c>
      <c r="AN19" s="91">
        <f t="shared" si="26"/>
        <v>5</v>
      </c>
      <c r="AO19" s="91" t="s">
        <v>262</v>
      </c>
      <c r="AP19" s="91">
        <f t="shared" si="27"/>
        <v>2</v>
      </c>
      <c r="AQ19" s="91">
        <f t="shared" si="28"/>
        <v>1</v>
      </c>
      <c r="AR19" s="91" t="s">
        <v>253</v>
      </c>
      <c r="AS19" s="91">
        <f t="shared" si="29"/>
        <v>2</v>
      </c>
      <c r="AT19" s="91">
        <f t="shared" si="30"/>
        <v>2</v>
      </c>
      <c r="AU19" s="91" t="s">
        <v>263</v>
      </c>
      <c r="AV19" s="91">
        <f t="shared" si="31"/>
        <v>2</v>
      </c>
      <c r="AW19" s="91">
        <f t="shared" si="32"/>
        <v>4</v>
      </c>
      <c r="AX19" s="91" t="s">
        <v>4</v>
      </c>
      <c r="AY19" s="91">
        <f t="shared" si="33"/>
        <v>0</v>
      </c>
      <c r="AZ19" s="91">
        <f t="shared" si="34"/>
        <v>0</v>
      </c>
      <c r="BA19" s="91" t="s">
        <v>23</v>
      </c>
      <c r="BB19" s="91">
        <f t="shared" si="35"/>
        <v>0</v>
      </c>
      <c r="BC19" s="91">
        <f t="shared" si="36"/>
        <v>0</v>
      </c>
      <c r="BD19" s="98">
        <f t="shared" si="37"/>
        <v>24</v>
      </c>
      <c r="BE19" s="98">
        <f t="shared" si="38"/>
        <v>36</v>
      </c>
      <c r="BF19" s="117" t="s">
        <v>251</v>
      </c>
      <c r="BG19" s="107">
        <v>24</v>
      </c>
      <c r="BH19" s="113">
        <v>37.5</v>
      </c>
      <c r="BI19" s="112">
        <f t="shared" si="9"/>
        <v>0</v>
      </c>
      <c r="BJ19" s="112">
        <f t="shared" si="10"/>
        <v>-1.5</v>
      </c>
      <c r="BK19" s="86"/>
      <c r="BL19" s="86"/>
    </row>
    <row r="20" spans="1:64" ht="28.5" customHeight="1" x14ac:dyDescent="0.3">
      <c r="A20" s="81">
        <v>14</v>
      </c>
      <c r="B20" s="75"/>
      <c r="C20" s="76" t="s">
        <v>18</v>
      </c>
      <c r="D20" s="84" t="s">
        <v>243</v>
      </c>
      <c r="E20" s="78"/>
      <c r="F20" s="77"/>
      <c r="G20" s="82"/>
      <c r="H20" s="91" t="s">
        <v>4</v>
      </c>
      <c r="I20" s="91">
        <f t="shared" si="11"/>
        <v>0</v>
      </c>
      <c r="J20" s="91">
        <f t="shared" si="12"/>
        <v>0</v>
      </c>
      <c r="K20" s="91" t="s">
        <v>257</v>
      </c>
      <c r="L20" s="91">
        <f t="shared" si="3"/>
        <v>2</v>
      </c>
      <c r="M20" s="91">
        <f t="shared" si="4"/>
        <v>3.5</v>
      </c>
      <c r="N20" s="91" t="s">
        <v>255</v>
      </c>
      <c r="O20" s="91">
        <f t="shared" si="5"/>
        <v>2</v>
      </c>
      <c r="P20" s="91">
        <f t="shared" si="6"/>
        <v>3</v>
      </c>
      <c r="Q20" s="91" t="s">
        <v>255</v>
      </c>
      <c r="R20" s="91">
        <f t="shared" si="7"/>
        <v>2</v>
      </c>
      <c r="S20" s="91">
        <f t="shared" si="8"/>
        <v>3</v>
      </c>
      <c r="T20" s="91" t="s">
        <v>255</v>
      </c>
      <c r="U20" s="91">
        <f t="shared" si="13"/>
        <v>2</v>
      </c>
      <c r="V20" s="91">
        <f t="shared" si="14"/>
        <v>3</v>
      </c>
      <c r="W20" s="91" t="s">
        <v>255</v>
      </c>
      <c r="X20" s="91">
        <f t="shared" si="15"/>
        <v>2</v>
      </c>
      <c r="Y20" s="91">
        <f t="shared" si="16"/>
        <v>3</v>
      </c>
      <c r="Z20" s="91" t="s">
        <v>253</v>
      </c>
      <c r="AA20" s="91">
        <f t="shared" si="17"/>
        <v>2</v>
      </c>
      <c r="AB20" s="91">
        <f t="shared" si="18"/>
        <v>2</v>
      </c>
      <c r="AC20" s="91" t="s">
        <v>4</v>
      </c>
      <c r="AD20" s="91">
        <f t="shared" si="19"/>
        <v>0</v>
      </c>
      <c r="AE20" s="91">
        <f t="shared" si="20"/>
        <v>0</v>
      </c>
      <c r="AF20" s="91" t="s">
        <v>262</v>
      </c>
      <c r="AG20" s="91">
        <f t="shared" si="21"/>
        <v>2</v>
      </c>
      <c r="AH20" s="91">
        <f t="shared" si="22"/>
        <v>1</v>
      </c>
      <c r="AI20" s="91" t="s">
        <v>255</v>
      </c>
      <c r="AJ20" s="91">
        <f t="shared" si="23"/>
        <v>2</v>
      </c>
      <c r="AK20" s="91">
        <f t="shared" si="24"/>
        <v>3</v>
      </c>
      <c r="AL20" s="91" t="s">
        <v>23</v>
      </c>
      <c r="AM20" s="91">
        <f t="shared" si="25"/>
        <v>0</v>
      </c>
      <c r="AN20" s="91">
        <f t="shared" si="26"/>
        <v>0</v>
      </c>
      <c r="AO20" s="91" t="s">
        <v>263</v>
      </c>
      <c r="AP20" s="91">
        <f t="shared" si="27"/>
        <v>2</v>
      </c>
      <c r="AQ20" s="91">
        <f t="shared" si="28"/>
        <v>4</v>
      </c>
      <c r="AR20" s="91" t="s">
        <v>253</v>
      </c>
      <c r="AS20" s="91">
        <f t="shared" si="29"/>
        <v>2</v>
      </c>
      <c r="AT20" s="91">
        <f t="shared" si="30"/>
        <v>2</v>
      </c>
      <c r="AU20" s="91" t="s">
        <v>255</v>
      </c>
      <c r="AV20" s="91">
        <f t="shared" si="31"/>
        <v>2</v>
      </c>
      <c r="AW20" s="91">
        <f t="shared" si="32"/>
        <v>3</v>
      </c>
      <c r="AX20" s="91" t="s">
        <v>4</v>
      </c>
      <c r="AY20" s="91">
        <f t="shared" si="33"/>
        <v>0</v>
      </c>
      <c r="AZ20" s="91">
        <f t="shared" si="34"/>
        <v>0</v>
      </c>
      <c r="BA20" s="91" t="s">
        <v>21</v>
      </c>
      <c r="BB20" s="91">
        <f t="shared" si="35"/>
        <v>0</v>
      </c>
      <c r="BC20" s="91">
        <f t="shared" si="36"/>
        <v>0</v>
      </c>
      <c r="BD20" s="98">
        <f t="shared" si="37"/>
        <v>22</v>
      </c>
      <c r="BE20" s="98">
        <f t="shared" si="38"/>
        <v>30.5</v>
      </c>
      <c r="BF20" s="117"/>
      <c r="BG20" s="107">
        <v>24</v>
      </c>
      <c r="BH20" s="113">
        <v>35</v>
      </c>
      <c r="BI20" s="112">
        <f t="shared" si="9"/>
        <v>-2</v>
      </c>
      <c r="BJ20" s="112">
        <f t="shared" si="10"/>
        <v>-4.5</v>
      </c>
      <c r="BK20" s="86"/>
      <c r="BL20" s="86"/>
    </row>
    <row r="21" spans="1:64" ht="28.5" customHeight="1" x14ac:dyDescent="0.3">
      <c r="A21" s="81">
        <v>15</v>
      </c>
      <c r="B21" s="75" t="s">
        <v>34</v>
      </c>
      <c r="C21" s="76" t="s">
        <v>18</v>
      </c>
      <c r="D21" s="84" t="s">
        <v>31</v>
      </c>
      <c r="E21" s="78" t="s">
        <v>42</v>
      </c>
      <c r="F21" s="77" t="s">
        <v>47</v>
      </c>
      <c r="G21" s="82" t="s">
        <v>37</v>
      </c>
      <c r="H21" s="91" t="s">
        <v>262</v>
      </c>
      <c r="I21" s="91">
        <f t="shared" si="11"/>
        <v>0</v>
      </c>
      <c r="J21" s="91">
        <f t="shared" si="12"/>
        <v>3</v>
      </c>
      <c r="K21" s="91" t="s">
        <v>258</v>
      </c>
      <c r="L21" s="91">
        <f t="shared" si="3"/>
        <v>2</v>
      </c>
      <c r="M21" s="91">
        <f t="shared" si="4"/>
        <v>5</v>
      </c>
      <c r="N21" s="91" t="s">
        <v>255</v>
      </c>
      <c r="O21" s="91">
        <f t="shared" si="5"/>
        <v>2</v>
      </c>
      <c r="P21" s="91">
        <f t="shared" si="6"/>
        <v>3</v>
      </c>
      <c r="Q21" s="91" t="s">
        <v>255</v>
      </c>
      <c r="R21" s="91">
        <f t="shared" si="7"/>
        <v>2</v>
      </c>
      <c r="S21" s="91">
        <f t="shared" si="8"/>
        <v>3</v>
      </c>
      <c r="T21" s="91" t="s">
        <v>255</v>
      </c>
      <c r="U21" s="91">
        <f t="shared" si="13"/>
        <v>2</v>
      </c>
      <c r="V21" s="91">
        <f t="shared" si="14"/>
        <v>3</v>
      </c>
      <c r="W21" s="91" t="s">
        <v>258</v>
      </c>
      <c r="X21" s="91">
        <f t="shared" si="15"/>
        <v>2</v>
      </c>
      <c r="Y21" s="91">
        <f t="shared" si="16"/>
        <v>5</v>
      </c>
      <c r="Z21" s="91" t="s">
        <v>255</v>
      </c>
      <c r="AA21" s="91">
        <f t="shared" si="17"/>
        <v>2</v>
      </c>
      <c r="AB21" s="91">
        <f t="shared" si="18"/>
        <v>3</v>
      </c>
      <c r="AC21" s="91" t="s">
        <v>4</v>
      </c>
      <c r="AD21" s="91">
        <f t="shared" si="19"/>
        <v>0</v>
      </c>
      <c r="AE21" s="91">
        <f t="shared" si="20"/>
        <v>0</v>
      </c>
      <c r="AF21" s="91" t="s">
        <v>255</v>
      </c>
      <c r="AG21" s="91">
        <f t="shared" si="21"/>
        <v>2</v>
      </c>
      <c r="AH21" s="91">
        <f t="shared" si="22"/>
        <v>3</v>
      </c>
      <c r="AI21" s="91" t="s">
        <v>255</v>
      </c>
      <c r="AJ21" s="91">
        <f t="shared" si="23"/>
        <v>2</v>
      </c>
      <c r="AK21" s="91">
        <f t="shared" si="24"/>
        <v>3</v>
      </c>
      <c r="AL21" s="91" t="s">
        <v>253</v>
      </c>
      <c r="AM21" s="91">
        <f t="shared" si="25"/>
        <v>2</v>
      </c>
      <c r="AN21" s="91">
        <f t="shared" si="26"/>
        <v>2</v>
      </c>
      <c r="AO21" s="91" t="s">
        <v>262</v>
      </c>
      <c r="AP21" s="91">
        <f t="shared" si="27"/>
        <v>2</v>
      </c>
      <c r="AQ21" s="91">
        <f t="shared" si="28"/>
        <v>1</v>
      </c>
      <c r="AR21" s="91" t="s">
        <v>253</v>
      </c>
      <c r="AS21" s="91">
        <f t="shared" si="29"/>
        <v>2</v>
      </c>
      <c r="AT21" s="91">
        <f t="shared" si="30"/>
        <v>2</v>
      </c>
      <c r="AU21" s="91" t="s">
        <v>272</v>
      </c>
      <c r="AV21" s="91">
        <f t="shared" si="31"/>
        <v>2</v>
      </c>
      <c r="AW21" s="91">
        <f t="shared" si="32"/>
        <v>6.5</v>
      </c>
      <c r="AX21" s="91" t="s">
        <v>4</v>
      </c>
      <c r="AY21" s="91">
        <f t="shared" si="33"/>
        <v>0</v>
      </c>
      <c r="AZ21" s="91">
        <f t="shared" si="34"/>
        <v>0</v>
      </c>
      <c r="BA21" s="91" t="s">
        <v>23</v>
      </c>
      <c r="BB21" s="91">
        <f t="shared" si="35"/>
        <v>0</v>
      </c>
      <c r="BC21" s="91">
        <f t="shared" si="36"/>
        <v>0</v>
      </c>
      <c r="BD21" s="98">
        <f t="shared" si="37"/>
        <v>24</v>
      </c>
      <c r="BE21" s="98">
        <f t="shared" si="38"/>
        <v>42.5</v>
      </c>
      <c r="BF21" s="117" t="s">
        <v>250</v>
      </c>
      <c r="BG21" s="107">
        <v>24</v>
      </c>
      <c r="BH21" s="113">
        <v>49.5</v>
      </c>
      <c r="BI21" s="112">
        <f t="shared" si="9"/>
        <v>0</v>
      </c>
      <c r="BJ21" s="112">
        <f t="shared" si="10"/>
        <v>-7</v>
      </c>
      <c r="BK21" s="86"/>
      <c r="BL21" s="86"/>
    </row>
    <row r="22" spans="1:64" ht="28.5" customHeight="1" x14ac:dyDescent="0.3">
      <c r="A22" s="81">
        <v>16</v>
      </c>
      <c r="B22" s="75" t="s">
        <v>242</v>
      </c>
      <c r="C22" s="76" t="s">
        <v>18</v>
      </c>
      <c r="D22" s="84" t="s">
        <v>327</v>
      </c>
      <c r="E22" s="78"/>
      <c r="F22" s="77"/>
      <c r="G22" s="82"/>
      <c r="H22" s="91" t="s">
        <v>4</v>
      </c>
      <c r="I22" s="91">
        <f t="shared" si="11"/>
        <v>0</v>
      </c>
      <c r="J22" s="91">
        <f t="shared" si="12"/>
        <v>0</v>
      </c>
      <c r="K22" s="91" t="s">
        <v>23</v>
      </c>
      <c r="L22" s="91">
        <f t="shared" si="3"/>
        <v>0</v>
      </c>
      <c r="M22" s="91">
        <f t="shared" si="4"/>
        <v>0</v>
      </c>
      <c r="N22" s="91" t="s">
        <v>23</v>
      </c>
      <c r="O22" s="91">
        <f t="shared" si="5"/>
        <v>0</v>
      </c>
      <c r="P22" s="91">
        <f t="shared" si="6"/>
        <v>0</v>
      </c>
      <c r="Q22" s="91" t="s">
        <v>23</v>
      </c>
      <c r="R22" s="91">
        <f t="shared" si="7"/>
        <v>0</v>
      </c>
      <c r="S22" s="91">
        <f t="shared" si="8"/>
        <v>0</v>
      </c>
      <c r="T22" s="91" t="s">
        <v>23</v>
      </c>
      <c r="U22" s="91">
        <f t="shared" si="13"/>
        <v>0</v>
      </c>
      <c r="V22" s="91">
        <f t="shared" si="14"/>
        <v>0</v>
      </c>
      <c r="W22" s="91" t="s">
        <v>23</v>
      </c>
      <c r="X22" s="91">
        <f t="shared" si="15"/>
        <v>0</v>
      </c>
      <c r="Y22" s="91">
        <f t="shared" si="16"/>
        <v>0</v>
      </c>
      <c r="Z22" s="91" t="s">
        <v>23</v>
      </c>
      <c r="AA22" s="91">
        <f t="shared" si="17"/>
        <v>0</v>
      </c>
      <c r="AB22" s="91">
        <f t="shared" si="18"/>
        <v>0</v>
      </c>
      <c r="AC22" s="91" t="s">
        <v>4</v>
      </c>
      <c r="AD22" s="91">
        <f t="shared" si="19"/>
        <v>0</v>
      </c>
      <c r="AE22" s="91">
        <f t="shared" si="20"/>
        <v>0</v>
      </c>
      <c r="AF22" s="91" t="s">
        <v>23</v>
      </c>
      <c r="AG22" s="91">
        <f t="shared" si="21"/>
        <v>0</v>
      </c>
      <c r="AH22" s="91">
        <f t="shared" si="22"/>
        <v>0</v>
      </c>
      <c r="AI22" s="91" t="s">
        <v>23</v>
      </c>
      <c r="AJ22" s="91">
        <f t="shared" si="23"/>
        <v>0</v>
      </c>
      <c r="AK22" s="91">
        <f t="shared" si="24"/>
        <v>0</v>
      </c>
      <c r="AL22" s="91" t="s">
        <v>23</v>
      </c>
      <c r="AM22" s="91">
        <f t="shared" si="25"/>
        <v>0</v>
      </c>
      <c r="AN22" s="91">
        <f t="shared" si="26"/>
        <v>0</v>
      </c>
      <c r="AO22" s="91" t="s">
        <v>23</v>
      </c>
      <c r="AP22" s="91">
        <f t="shared" si="27"/>
        <v>0</v>
      </c>
      <c r="AQ22" s="91">
        <f t="shared" si="28"/>
        <v>0</v>
      </c>
      <c r="AR22" s="91" t="s">
        <v>23</v>
      </c>
      <c r="AS22" s="91">
        <f t="shared" si="29"/>
        <v>0</v>
      </c>
      <c r="AT22" s="91">
        <f t="shared" si="30"/>
        <v>0</v>
      </c>
      <c r="AU22" s="91" t="s">
        <v>23</v>
      </c>
      <c r="AV22" s="91">
        <f t="shared" si="31"/>
        <v>0</v>
      </c>
      <c r="AW22" s="91">
        <f t="shared" si="32"/>
        <v>0</v>
      </c>
      <c r="AX22" s="91" t="s">
        <v>4</v>
      </c>
      <c r="AY22" s="91">
        <f t="shared" si="33"/>
        <v>0</v>
      </c>
      <c r="AZ22" s="91">
        <f t="shared" si="34"/>
        <v>0</v>
      </c>
      <c r="BA22" s="91" t="s">
        <v>23</v>
      </c>
      <c r="BB22" s="91">
        <f t="shared" si="35"/>
        <v>0</v>
      </c>
      <c r="BC22" s="91">
        <f t="shared" si="36"/>
        <v>0</v>
      </c>
      <c r="BD22" s="98">
        <f t="shared" si="37"/>
        <v>0</v>
      </c>
      <c r="BE22" s="98">
        <f t="shared" si="38"/>
        <v>0</v>
      </c>
      <c r="BF22" s="117"/>
      <c r="BG22" s="107">
        <v>0</v>
      </c>
      <c r="BH22" s="113">
        <v>0</v>
      </c>
      <c r="BI22" s="112">
        <f t="shared" si="9"/>
        <v>0</v>
      </c>
      <c r="BJ22" s="112">
        <f t="shared" si="10"/>
        <v>0</v>
      </c>
      <c r="BK22" s="86"/>
      <c r="BL22" s="86"/>
    </row>
    <row r="23" spans="1:64" ht="28.5" customHeight="1" x14ac:dyDescent="0.3">
      <c r="A23" s="81">
        <v>17</v>
      </c>
      <c r="B23" s="75"/>
      <c r="C23" s="76" t="s">
        <v>18</v>
      </c>
      <c r="D23" s="84" t="s">
        <v>235</v>
      </c>
      <c r="E23" s="78"/>
      <c r="F23" s="77"/>
      <c r="G23" s="82" t="s">
        <v>236</v>
      </c>
      <c r="H23" s="91" t="s">
        <v>4</v>
      </c>
      <c r="I23" s="91">
        <f t="shared" si="11"/>
        <v>0</v>
      </c>
      <c r="J23" s="91">
        <f t="shared" si="12"/>
        <v>0</v>
      </c>
      <c r="K23" s="91" t="s">
        <v>23</v>
      </c>
      <c r="L23" s="91">
        <f t="shared" si="3"/>
        <v>0</v>
      </c>
      <c r="M23" s="91">
        <f t="shared" si="4"/>
        <v>0</v>
      </c>
      <c r="N23" s="91" t="s">
        <v>23</v>
      </c>
      <c r="O23" s="91">
        <f t="shared" si="5"/>
        <v>0</v>
      </c>
      <c r="P23" s="91">
        <f t="shared" si="6"/>
        <v>0</v>
      </c>
      <c r="Q23" s="91" t="s">
        <v>23</v>
      </c>
      <c r="R23" s="91">
        <f t="shared" si="7"/>
        <v>0</v>
      </c>
      <c r="S23" s="91">
        <f t="shared" si="8"/>
        <v>0</v>
      </c>
      <c r="T23" s="91" t="s">
        <v>23</v>
      </c>
      <c r="U23" s="91">
        <f t="shared" si="13"/>
        <v>0</v>
      </c>
      <c r="V23" s="91">
        <f t="shared" si="14"/>
        <v>0</v>
      </c>
      <c r="W23" s="91" t="s">
        <v>23</v>
      </c>
      <c r="X23" s="91">
        <f t="shared" si="15"/>
        <v>0</v>
      </c>
      <c r="Y23" s="91">
        <f t="shared" si="16"/>
        <v>0</v>
      </c>
      <c r="Z23" s="91" t="s">
        <v>23</v>
      </c>
      <c r="AA23" s="91">
        <f t="shared" si="17"/>
        <v>0</v>
      </c>
      <c r="AB23" s="91">
        <f t="shared" si="18"/>
        <v>0</v>
      </c>
      <c r="AC23" s="91" t="s">
        <v>4</v>
      </c>
      <c r="AD23" s="91">
        <f t="shared" si="19"/>
        <v>0</v>
      </c>
      <c r="AE23" s="91">
        <f t="shared" si="20"/>
        <v>0</v>
      </c>
      <c r="AF23" s="91" t="s">
        <v>23</v>
      </c>
      <c r="AG23" s="91">
        <f t="shared" si="21"/>
        <v>0</v>
      </c>
      <c r="AH23" s="91">
        <f t="shared" si="22"/>
        <v>0</v>
      </c>
      <c r="AI23" s="91" t="s">
        <v>23</v>
      </c>
      <c r="AJ23" s="91">
        <f t="shared" si="23"/>
        <v>0</v>
      </c>
      <c r="AK23" s="91">
        <f t="shared" si="24"/>
        <v>0</v>
      </c>
      <c r="AL23" s="91" t="s">
        <v>23</v>
      </c>
      <c r="AM23" s="91">
        <f t="shared" si="25"/>
        <v>0</v>
      </c>
      <c r="AN23" s="91">
        <f t="shared" si="26"/>
        <v>0</v>
      </c>
      <c r="AO23" s="91" t="s">
        <v>23</v>
      </c>
      <c r="AP23" s="91">
        <f t="shared" si="27"/>
        <v>0</v>
      </c>
      <c r="AQ23" s="91">
        <f t="shared" si="28"/>
        <v>0</v>
      </c>
      <c r="AR23" s="91" t="s">
        <v>23</v>
      </c>
      <c r="AS23" s="91">
        <f t="shared" si="29"/>
        <v>0</v>
      </c>
      <c r="AT23" s="91">
        <f t="shared" si="30"/>
        <v>0</v>
      </c>
      <c r="AU23" s="91" t="s">
        <v>23</v>
      </c>
      <c r="AV23" s="91">
        <f t="shared" si="31"/>
        <v>0</v>
      </c>
      <c r="AW23" s="91">
        <f t="shared" si="32"/>
        <v>0</v>
      </c>
      <c r="AX23" s="91" t="s">
        <v>4</v>
      </c>
      <c r="AY23" s="91">
        <f t="shared" si="33"/>
        <v>0</v>
      </c>
      <c r="AZ23" s="91">
        <f t="shared" si="34"/>
        <v>0</v>
      </c>
      <c r="BA23" s="91" t="s">
        <v>23</v>
      </c>
      <c r="BB23" s="91">
        <f t="shared" si="35"/>
        <v>0</v>
      </c>
      <c r="BC23" s="91">
        <f t="shared" si="36"/>
        <v>0</v>
      </c>
      <c r="BD23" s="98">
        <f t="shared" si="37"/>
        <v>0</v>
      </c>
      <c r="BE23" s="98">
        <f t="shared" si="38"/>
        <v>0</v>
      </c>
      <c r="BF23" s="117"/>
      <c r="BG23" s="107">
        <v>0</v>
      </c>
      <c r="BH23" s="113">
        <v>0</v>
      </c>
      <c r="BI23" s="112">
        <f t="shared" si="9"/>
        <v>0</v>
      </c>
      <c r="BJ23" s="112">
        <f t="shared" si="10"/>
        <v>0</v>
      </c>
      <c r="BK23" s="86"/>
      <c r="BL23" s="86"/>
    </row>
    <row r="24" spans="1:64" ht="28.5" customHeight="1" x14ac:dyDescent="0.3">
      <c r="A24" s="81">
        <v>18</v>
      </c>
      <c r="B24" s="75" t="s">
        <v>225</v>
      </c>
      <c r="C24" s="76" t="s">
        <v>18</v>
      </c>
      <c r="D24" s="84" t="s">
        <v>226</v>
      </c>
      <c r="E24" s="78" t="s">
        <v>41</v>
      </c>
      <c r="F24" s="77"/>
      <c r="G24" s="82" t="s">
        <v>218</v>
      </c>
      <c r="H24" s="91" t="s">
        <v>4</v>
      </c>
      <c r="I24" s="91">
        <f t="shared" si="11"/>
        <v>0</v>
      </c>
      <c r="J24" s="91">
        <f t="shared" si="12"/>
        <v>0</v>
      </c>
      <c r="K24" s="91" t="s">
        <v>259</v>
      </c>
      <c r="L24" s="91">
        <f t="shared" si="3"/>
        <v>1.5</v>
      </c>
      <c r="M24" s="91">
        <f t="shared" si="4"/>
        <v>0</v>
      </c>
      <c r="N24" s="91" t="s">
        <v>141</v>
      </c>
      <c r="O24" s="91">
        <f t="shared" si="5"/>
        <v>1</v>
      </c>
      <c r="P24" s="91">
        <f t="shared" si="6"/>
        <v>0</v>
      </c>
      <c r="Q24" s="91" t="s">
        <v>259</v>
      </c>
      <c r="R24" s="91">
        <f t="shared" si="7"/>
        <v>1.5</v>
      </c>
      <c r="S24" s="91">
        <f t="shared" si="8"/>
        <v>0</v>
      </c>
      <c r="T24" s="91" t="s">
        <v>255</v>
      </c>
      <c r="U24" s="91">
        <f t="shared" si="13"/>
        <v>2</v>
      </c>
      <c r="V24" s="91">
        <f t="shared" si="14"/>
        <v>3</v>
      </c>
      <c r="W24" s="91" t="s">
        <v>259</v>
      </c>
      <c r="X24" s="91">
        <f t="shared" si="15"/>
        <v>1.5</v>
      </c>
      <c r="Y24" s="91">
        <f t="shared" si="16"/>
        <v>0</v>
      </c>
      <c r="Z24" s="91" t="s">
        <v>254</v>
      </c>
      <c r="AA24" s="91">
        <f t="shared" si="17"/>
        <v>2</v>
      </c>
      <c r="AB24" s="91">
        <f t="shared" si="18"/>
        <v>0.5</v>
      </c>
      <c r="AC24" s="91" t="s">
        <v>4</v>
      </c>
      <c r="AD24" s="91">
        <f t="shared" si="19"/>
        <v>0</v>
      </c>
      <c r="AE24" s="91">
        <f t="shared" si="20"/>
        <v>0</v>
      </c>
      <c r="AF24" s="91" t="s">
        <v>23</v>
      </c>
      <c r="AG24" s="91">
        <f t="shared" si="21"/>
        <v>0</v>
      </c>
      <c r="AH24" s="91">
        <f t="shared" si="22"/>
        <v>0</v>
      </c>
      <c r="AI24" s="91" t="s">
        <v>261</v>
      </c>
      <c r="AJ24" s="91">
        <f t="shared" si="23"/>
        <v>2</v>
      </c>
      <c r="AK24" s="91">
        <f t="shared" si="24"/>
        <v>0</v>
      </c>
      <c r="AL24" s="91" t="s">
        <v>261</v>
      </c>
      <c r="AM24" s="91">
        <f t="shared" si="25"/>
        <v>2</v>
      </c>
      <c r="AN24" s="91">
        <f t="shared" si="26"/>
        <v>0</v>
      </c>
      <c r="AO24" s="91" t="s">
        <v>255</v>
      </c>
      <c r="AP24" s="91">
        <f t="shared" si="27"/>
        <v>2</v>
      </c>
      <c r="AQ24" s="91">
        <f t="shared" si="28"/>
        <v>3</v>
      </c>
      <c r="AR24" s="91" t="s">
        <v>259</v>
      </c>
      <c r="AS24" s="91">
        <f t="shared" si="29"/>
        <v>1.5</v>
      </c>
      <c r="AT24" s="91">
        <f t="shared" si="30"/>
        <v>0</v>
      </c>
      <c r="AU24" s="91" t="s">
        <v>23</v>
      </c>
      <c r="AV24" s="91">
        <f t="shared" si="31"/>
        <v>0</v>
      </c>
      <c r="AW24" s="91">
        <f t="shared" si="32"/>
        <v>0</v>
      </c>
      <c r="AX24" s="91" t="s">
        <v>4</v>
      </c>
      <c r="AY24" s="91">
        <f t="shared" si="33"/>
        <v>0</v>
      </c>
      <c r="AZ24" s="91">
        <f t="shared" si="34"/>
        <v>0</v>
      </c>
      <c r="BA24" s="91" t="s">
        <v>23</v>
      </c>
      <c r="BB24" s="91">
        <f t="shared" si="35"/>
        <v>0</v>
      </c>
      <c r="BC24" s="91">
        <f t="shared" si="36"/>
        <v>0</v>
      </c>
      <c r="BD24" s="98">
        <f t="shared" si="37"/>
        <v>17</v>
      </c>
      <c r="BE24" s="98">
        <f t="shared" si="38"/>
        <v>6.5</v>
      </c>
      <c r="BF24" s="117"/>
      <c r="BG24" s="107">
        <v>17</v>
      </c>
      <c r="BH24" s="113">
        <v>6.5</v>
      </c>
      <c r="BI24" s="112">
        <f t="shared" si="9"/>
        <v>0</v>
      </c>
      <c r="BJ24" s="112">
        <f t="shared" si="10"/>
        <v>0</v>
      </c>
      <c r="BK24" s="86"/>
      <c r="BL24" s="86"/>
    </row>
    <row r="25" spans="1:64" ht="28.5" customHeight="1" x14ac:dyDescent="0.3">
      <c r="A25" s="81">
        <v>19</v>
      </c>
      <c r="B25" s="75"/>
      <c r="C25" s="76" t="s">
        <v>18</v>
      </c>
      <c r="D25" s="84" t="s">
        <v>238</v>
      </c>
      <c r="E25" s="78"/>
      <c r="F25" s="77"/>
      <c r="G25" s="82"/>
      <c r="H25" s="91" t="s">
        <v>261</v>
      </c>
      <c r="I25" s="91">
        <f t="shared" si="11"/>
        <v>0</v>
      </c>
      <c r="J25" s="91">
        <f t="shared" si="12"/>
        <v>2</v>
      </c>
      <c r="K25" s="91" t="s">
        <v>255</v>
      </c>
      <c r="L25" s="91">
        <f t="shared" si="3"/>
        <v>2</v>
      </c>
      <c r="M25" s="91">
        <f t="shared" si="4"/>
        <v>3</v>
      </c>
      <c r="N25" s="91" t="s">
        <v>255</v>
      </c>
      <c r="O25" s="91">
        <f t="shared" si="5"/>
        <v>2</v>
      </c>
      <c r="P25" s="91">
        <f t="shared" si="6"/>
        <v>3</v>
      </c>
      <c r="Q25" s="91" t="s">
        <v>255</v>
      </c>
      <c r="R25" s="91">
        <f t="shared" si="7"/>
        <v>2</v>
      </c>
      <c r="S25" s="91">
        <f t="shared" si="8"/>
        <v>3</v>
      </c>
      <c r="T25" s="91" t="s">
        <v>255</v>
      </c>
      <c r="U25" s="91">
        <f t="shared" si="13"/>
        <v>2</v>
      </c>
      <c r="V25" s="91">
        <f t="shared" si="14"/>
        <v>3</v>
      </c>
      <c r="W25" s="91" t="s">
        <v>272</v>
      </c>
      <c r="X25" s="91">
        <f t="shared" si="15"/>
        <v>2</v>
      </c>
      <c r="Y25" s="91">
        <f t="shared" si="16"/>
        <v>6.5</v>
      </c>
      <c r="Z25" s="91" t="s">
        <v>258</v>
      </c>
      <c r="AA25" s="91">
        <f t="shared" si="17"/>
        <v>2</v>
      </c>
      <c r="AB25" s="91">
        <f t="shared" si="18"/>
        <v>5</v>
      </c>
      <c r="AC25" s="91" t="s">
        <v>23</v>
      </c>
      <c r="AD25" s="91">
        <f t="shared" si="19"/>
        <v>0</v>
      </c>
      <c r="AE25" s="91">
        <f t="shared" si="20"/>
        <v>0</v>
      </c>
      <c r="AF25" s="91" t="s">
        <v>268</v>
      </c>
      <c r="AG25" s="91">
        <f t="shared" si="21"/>
        <v>2</v>
      </c>
      <c r="AH25" s="91">
        <f t="shared" si="22"/>
        <v>2.5</v>
      </c>
      <c r="AI25" s="91" t="s">
        <v>255</v>
      </c>
      <c r="AJ25" s="91">
        <f t="shared" si="23"/>
        <v>2</v>
      </c>
      <c r="AK25" s="91">
        <f t="shared" si="24"/>
        <v>3</v>
      </c>
      <c r="AL25" s="91" t="s">
        <v>263</v>
      </c>
      <c r="AM25" s="91">
        <f t="shared" si="25"/>
        <v>2</v>
      </c>
      <c r="AN25" s="91">
        <f t="shared" si="26"/>
        <v>4</v>
      </c>
      <c r="AO25" s="91" t="s">
        <v>262</v>
      </c>
      <c r="AP25" s="91">
        <f t="shared" si="27"/>
        <v>2</v>
      </c>
      <c r="AQ25" s="91">
        <f t="shared" si="28"/>
        <v>1</v>
      </c>
      <c r="AR25" s="91" t="s">
        <v>262</v>
      </c>
      <c r="AS25" s="91">
        <f t="shared" si="29"/>
        <v>2</v>
      </c>
      <c r="AT25" s="91">
        <f t="shared" si="30"/>
        <v>1</v>
      </c>
      <c r="AU25" s="91" t="s">
        <v>269</v>
      </c>
      <c r="AV25" s="91">
        <f t="shared" si="31"/>
        <v>2</v>
      </c>
      <c r="AW25" s="91">
        <f t="shared" si="32"/>
        <v>6</v>
      </c>
      <c r="AX25" s="91" t="s">
        <v>4</v>
      </c>
      <c r="AY25" s="91">
        <f t="shared" si="33"/>
        <v>0</v>
      </c>
      <c r="AZ25" s="91">
        <f t="shared" si="34"/>
        <v>0</v>
      </c>
      <c r="BA25" s="91" t="s">
        <v>23</v>
      </c>
      <c r="BB25" s="91">
        <f t="shared" si="35"/>
        <v>0</v>
      </c>
      <c r="BC25" s="91">
        <f t="shared" si="36"/>
        <v>0</v>
      </c>
      <c r="BD25" s="98">
        <f t="shared" si="37"/>
        <v>24</v>
      </c>
      <c r="BE25" s="98">
        <f t="shared" si="38"/>
        <v>43</v>
      </c>
      <c r="BF25" s="117" t="s">
        <v>251</v>
      </c>
      <c r="BG25" s="107">
        <v>26</v>
      </c>
      <c r="BH25" s="113">
        <v>49.5</v>
      </c>
      <c r="BI25" s="112">
        <f t="shared" si="9"/>
        <v>-2</v>
      </c>
      <c r="BJ25" s="112">
        <f t="shared" si="10"/>
        <v>-6.5</v>
      </c>
      <c r="BK25" s="86"/>
      <c r="BL25" s="86"/>
    </row>
    <row r="26" spans="1:64" ht="28.5" customHeight="1" x14ac:dyDescent="0.3">
      <c r="A26" s="81">
        <v>20</v>
      </c>
      <c r="B26" s="75"/>
      <c r="C26" s="76" t="s">
        <v>18</v>
      </c>
      <c r="D26" s="84" t="s">
        <v>234</v>
      </c>
      <c r="E26" s="78"/>
      <c r="F26" s="77"/>
      <c r="G26" s="82" t="s">
        <v>36</v>
      </c>
      <c r="H26" s="91" t="s">
        <v>24</v>
      </c>
      <c r="I26" s="91">
        <f t="shared" si="11"/>
        <v>0</v>
      </c>
      <c r="J26" s="91">
        <f t="shared" si="12"/>
        <v>0</v>
      </c>
      <c r="K26" s="91" t="s">
        <v>140</v>
      </c>
      <c r="L26" s="91">
        <f t="shared" si="3"/>
        <v>1</v>
      </c>
      <c r="M26" s="91">
        <f t="shared" si="4"/>
        <v>0</v>
      </c>
      <c r="N26" s="91" t="s">
        <v>24</v>
      </c>
      <c r="O26" s="91">
        <f t="shared" si="5"/>
        <v>0</v>
      </c>
      <c r="P26" s="91">
        <f t="shared" si="6"/>
        <v>0</v>
      </c>
      <c r="Q26" s="91" t="s">
        <v>267</v>
      </c>
      <c r="R26" s="91">
        <f t="shared" si="7"/>
        <v>2</v>
      </c>
      <c r="S26" s="91">
        <f t="shared" si="8"/>
        <v>1</v>
      </c>
      <c r="T26" s="91" t="s">
        <v>24</v>
      </c>
      <c r="U26" s="91">
        <f t="shared" si="13"/>
        <v>0</v>
      </c>
      <c r="V26" s="91">
        <f t="shared" si="14"/>
        <v>0</v>
      </c>
      <c r="W26" s="91" t="s">
        <v>24</v>
      </c>
      <c r="X26" s="91">
        <f t="shared" si="15"/>
        <v>0</v>
      </c>
      <c r="Y26" s="91">
        <f t="shared" si="16"/>
        <v>0</v>
      </c>
      <c r="Z26" s="91" t="s">
        <v>24</v>
      </c>
      <c r="AA26" s="91">
        <f t="shared" si="17"/>
        <v>0</v>
      </c>
      <c r="AB26" s="91">
        <f t="shared" si="18"/>
        <v>0</v>
      </c>
      <c r="AC26" s="91" t="s">
        <v>271</v>
      </c>
      <c r="AD26" s="91">
        <f t="shared" si="19"/>
        <v>0.5</v>
      </c>
      <c r="AE26" s="91">
        <f t="shared" si="20"/>
        <v>0</v>
      </c>
      <c r="AF26" s="91" t="s">
        <v>24</v>
      </c>
      <c r="AG26" s="91">
        <f t="shared" si="21"/>
        <v>0</v>
      </c>
      <c r="AH26" s="91">
        <f t="shared" si="22"/>
        <v>0</v>
      </c>
      <c r="AI26" s="91" t="s">
        <v>271</v>
      </c>
      <c r="AJ26" s="91">
        <f t="shared" si="23"/>
        <v>0.5</v>
      </c>
      <c r="AK26" s="91">
        <f t="shared" si="24"/>
        <v>0</v>
      </c>
      <c r="AL26" s="91" t="s">
        <v>24</v>
      </c>
      <c r="AM26" s="91">
        <f t="shared" si="25"/>
        <v>0</v>
      </c>
      <c r="AN26" s="91">
        <f t="shared" si="26"/>
        <v>0</v>
      </c>
      <c r="AO26" s="91" t="s">
        <v>24</v>
      </c>
      <c r="AP26" s="91">
        <f t="shared" si="27"/>
        <v>0</v>
      </c>
      <c r="AQ26" s="91">
        <f t="shared" si="28"/>
        <v>0</v>
      </c>
      <c r="AR26" s="91" t="s">
        <v>256</v>
      </c>
      <c r="AS26" s="91">
        <f t="shared" si="29"/>
        <v>2</v>
      </c>
      <c r="AT26" s="91">
        <f t="shared" si="30"/>
        <v>0</v>
      </c>
      <c r="AU26" s="91" t="s">
        <v>4</v>
      </c>
      <c r="AV26" s="91">
        <f t="shared" si="31"/>
        <v>0</v>
      </c>
      <c r="AW26" s="91">
        <f t="shared" si="32"/>
        <v>0</v>
      </c>
      <c r="AX26" s="91" t="s">
        <v>24</v>
      </c>
      <c r="AY26" s="91">
        <f t="shared" si="33"/>
        <v>0</v>
      </c>
      <c r="AZ26" s="91">
        <f t="shared" si="34"/>
        <v>0</v>
      </c>
      <c r="BA26" s="91" t="s">
        <v>24</v>
      </c>
      <c r="BB26" s="91">
        <f t="shared" si="35"/>
        <v>0</v>
      </c>
      <c r="BC26" s="91">
        <f t="shared" si="36"/>
        <v>0</v>
      </c>
      <c r="BD26" s="98">
        <f t="shared" si="37"/>
        <v>6</v>
      </c>
      <c r="BE26" s="98">
        <f t="shared" si="38"/>
        <v>1</v>
      </c>
      <c r="BF26" s="117" t="s">
        <v>250</v>
      </c>
      <c r="BG26" s="107">
        <v>9.5</v>
      </c>
      <c r="BH26" s="113">
        <v>3</v>
      </c>
      <c r="BI26" s="112">
        <f t="shared" si="9"/>
        <v>-3.5</v>
      </c>
      <c r="BJ26" s="112">
        <f t="shared" si="10"/>
        <v>-2</v>
      </c>
      <c r="BK26" s="86"/>
      <c r="BL26" s="86"/>
    </row>
    <row r="27" spans="1:64" ht="27" customHeight="1" x14ac:dyDescent="0.3">
      <c r="A27" s="81">
        <v>21</v>
      </c>
      <c r="B27" s="75">
        <v>41754198</v>
      </c>
      <c r="C27" s="76" t="s">
        <v>18</v>
      </c>
      <c r="D27" s="84" t="s">
        <v>32</v>
      </c>
      <c r="E27" s="78" t="s">
        <v>43</v>
      </c>
      <c r="F27" s="77" t="s">
        <v>47</v>
      </c>
      <c r="G27" s="82" t="s">
        <v>224</v>
      </c>
      <c r="H27" s="91" t="s">
        <v>4</v>
      </c>
      <c r="I27" s="91">
        <f t="shared" si="11"/>
        <v>0</v>
      </c>
      <c r="J27" s="91">
        <f t="shared" si="12"/>
        <v>0</v>
      </c>
      <c r="K27" s="91" t="s">
        <v>253</v>
      </c>
      <c r="L27" s="91">
        <f t="shared" si="3"/>
        <v>2</v>
      </c>
      <c r="M27" s="91">
        <f t="shared" si="4"/>
        <v>2</v>
      </c>
      <c r="N27" s="91" t="s">
        <v>264</v>
      </c>
      <c r="O27" s="91">
        <f t="shared" si="5"/>
        <v>2</v>
      </c>
      <c r="P27" s="91">
        <f t="shared" si="6"/>
        <v>1.5</v>
      </c>
      <c r="Q27" s="91" t="s">
        <v>255</v>
      </c>
      <c r="R27" s="91">
        <f t="shared" si="7"/>
        <v>2</v>
      </c>
      <c r="S27" s="91">
        <f t="shared" si="8"/>
        <v>3</v>
      </c>
      <c r="T27" s="91" t="s">
        <v>255</v>
      </c>
      <c r="U27" s="91">
        <f t="shared" si="13"/>
        <v>2</v>
      </c>
      <c r="V27" s="91">
        <f t="shared" si="14"/>
        <v>3</v>
      </c>
      <c r="W27" s="91" t="s">
        <v>258</v>
      </c>
      <c r="X27" s="91">
        <f t="shared" si="15"/>
        <v>2</v>
      </c>
      <c r="Y27" s="91">
        <f t="shared" si="16"/>
        <v>5</v>
      </c>
      <c r="Z27" s="91" t="s">
        <v>255</v>
      </c>
      <c r="AA27" s="91">
        <f t="shared" si="17"/>
        <v>2</v>
      </c>
      <c r="AB27" s="91">
        <f t="shared" si="18"/>
        <v>3</v>
      </c>
      <c r="AC27" s="91" t="s">
        <v>23</v>
      </c>
      <c r="AD27" s="91">
        <f t="shared" si="19"/>
        <v>0</v>
      </c>
      <c r="AE27" s="91">
        <f t="shared" si="20"/>
        <v>0</v>
      </c>
      <c r="AF27" s="91" t="s">
        <v>255</v>
      </c>
      <c r="AG27" s="91">
        <f t="shared" si="21"/>
        <v>2</v>
      </c>
      <c r="AH27" s="91">
        <f t="shared" si="22"/>
        <v>3</v>
      </c>
      <c r="AI27" s="91" t="s">
        <v>255</v>
      </c>
      <c r="AJ27" s="91">
        <f t="shared" si="23"/>
        <v>2</v>
      </c>
      <c r="AK27" s="91">
        <f t="shared" si="24"/>
        <v>3</v>
      </c>
      <c r="AL27" s="91" t="s">
        <v>253</v>
      </c>
      <c r="AM27" s="91">
        <f t="shared" si="25"/>
        <v>2</v>
      </c>
      <c r="AN27" s="91">
        <f t="shared" si="26"/>
        <v>2</v>
      </c>
      <c r="AO27" s="91" t="s">
        <v>262</v>
      </c>
      <c r="AP27" s="91">
        <f t="shared" si="27"/>
        <v>2</v>
      </c>
      <c r="AQ27" s="91">
        <f t="shared" si="28"/>
        <v>1</v>
      </c>
      <c r="AR27" s="91" t="s">
        <v>253</v>
      </c>
      <c r="AS27" s="91">
        <f t="shared" si="29"/>
        <v>2</v>
      </c>
      <c r="AT27" s="91">
        <f t="shared" si="30"/>
        <v>2</v>
      </c>
      <c r="AU27" s="91" t="s">
        <v>269</v>
      </c>
      <c r="AV27" s="91">
        <f t="shared" si="31"/>
        <v>2</v>
      </c>
      <c r="AW27" s="91">
        <f t="shared" si="32"/>
        <v>6</v>
      </c>
      <c r="AX27" s="91" t="s">
        <v>4</v>
      </c>
      <c r="AY27" s="91">
        <f t="shared" si="33"/>
        <v>0</v>
      </c>
      <c r="AZ27" s="91">
        <f t="shared" si="34"/>
        <v>0</v>
      </c>
      <c r="BA27" s="91" t="s">
        <v>23</v>
      </c>
      <c r="BB27" s="91">
        <f t="shared" si="35"/>
        <v>0</v>
      </c>
      <c r="BC27" s="91">
        <f t="shared" si="36"/>
        <v>0</v>
      </c>
      <c r="BD27" s="98">
        <f t="shared" si="37"/>
        <v>24</v>
      </c>
      <c r="BE27" s="98">
        <f t="shared" si="38"/>
        <v>34.5</v>
      </c>
      <c r="BF27" s="117" t="s">
        <v>250</v>
      </c>
      <c r="BG27" s="107">
        <v>26</v>
      </c>
      <c r="BH27" s="113">
        <v>41.5</v>
      </c>
      <c r="BI27" s="112">
        <f t="shared" si="9"/>
        <v>-2</v>
      </c>
      <c r="BJ27" s="112">
        <f t="shared" si="10"/>
        <v>-7</v>
      </c>
      <c r="BK27" s="86"/>
      <c r="BL27" s="86"/>
    </row>
    <row r="28" spans="1:64" ht="27" customHeight="1" x14ac:dyDescent="0.3">
      <c r="A28" s="81">
        <v>22</v>
      </c>
      <c r="B28" s="75"/>
      <c r="C28" s="76" t="s">
        <v>18</v>
      </c>
      <c r="D28" s="84" t="s">
        <v>247</v>
      </c>
      <c r="E28" s="78"/>
      <c r="F28" s="77"/>
      <c r="G28" s="82"/>
      <c r="H28" s="91" t="s">
        <v>24</v>
      </c>
      <c r="I28" s="91">
        <f t="shared" si="11"/>
        <v>0</v>
      </c>
      <c r="J28" s="91">
        <f t="shared" si="12"/>
        <v>0</v>
      </c>
      <c r="K28" s="91" t="s">
        <v>24</v>
      </c>
      <c r="L28" s="91">
        <f t="shared" si="3"/>
        <v>0</v>
      </c>
      <c r="M28" s="91">
        <f t="shared" si="4"/>
        <v>0</v>
      </c>
      <c r="N28" s="91" t="s">
        <v>24</v>
      </c>
      <c r="O28" s="91">
        <f t="shared" si="5"/>
        <v>0</v>
      </c>
      <c r="P28" s="91">
        <f t="shared" si="6"/>
        <v>0</v>
      </c>
      <c r="Q28" s="91" t="s">
        <v>21</v>
      </c>
      <c r="R28" s="91">
        <f t="shared" si="7"/>
        <v>0</v>
      </c>
      <c r="S28" s="91">
        <f t="shared" si="8"/>
        <v>0</v>
      </c>
      <c r="T28" s="91" t="s">
        <v>24</v>
      </c>
      <c r="U28" s="91">
        <f t="shared" si="13"/>
        <v>0</v>
      </c>
      <c r="V28" s="91">
        <f t="shared" si="14"/>
        <v>0</v>
      </c>
      <c r="W28" s="91" t="s">
        <v>24</v>
      </c>
      <c r="X28" s="91">
        <f t="shared" si="15"/>
        <v>0</v>
      </c>
      <c r="Y28" s="91">
        <f t="shared" si="16"/>
        <v>0</v>
      </c>
      <c r="Z28" s="91" t="s">
        <v>24</v>
      </c>
      <c r="AA28" s="91">
        <f t="shared" si="17"/>
        <v>0</v>
      </c>
      <c r="AB28" s="91">
        <f t="shared" si="18"/>
        <v>0</v>
      </c>
      <c r="AC28" s="91" t="s">
        <v>24</v>
      </c>
      <c r="AD28" s="91">
        <f t="shared" si="19"/>
        <v>0</v>
      </c>
      <c r="AE28" s="91">
        <f t="shared" si="20"/>
        <v>0</v>
      </c>
      <c r="AF28" s="91" t="s">
        <v>24</v>
      </c>
      <c r="AG28" s="91">
        <f t="shared" si="21"/>
        <v>0</v>
      </c>
      <c r="AH28" s="91">
        <f t="shared" si="22"/>
        <v>0</v>
      </c>
      <c r="AI28" s="91" t="s">
        <v>24</v>
      </c>
      <c r="AJ28" s="91">
        <f t="shared" si="23"/>
        <v>0</v>
      </c>
      <c r="AK28" s="91">
        <f t="shared" si="24"/>
        <v>0</v>
      </c>
      <c r="AL28" s="91" t="s">
        <v>24</v>
      </c>
      <c r="AM28" s="91">
        <f t="shared" si="25"/>
        <v>0</v>
      </c>
      <c r="AN28" s="91">
        <f t="shared" si="26"/>
        <v>0</v>
      </c>
      <c r="AO28" s="91" t="s">
        <v>24</v>
      </c>
      <c r="AP28" s="91">
        <f t="shared" si="27"/>
        <v>0</v>
      </c>
      <c r="AQ28" s="91">
        <f t="shared" si="28"/>
        <v>0</v>
      </c>
      <c r="AR28" s="91" t="s">
        <v>24</v>
      </c>
      <c r="AS28" s="91">
        <f t="shared" si="29"/>
        <v>0</v>
      </c>
      <c r="AT28" s="91">
        <f t="shared" si="30"/>
        <v>0</v>
      </c>
      <c r="AU28" s="91" t="s">
        <v>24</v>
      </c>
      <c r="AV28" s="91">
        <f t="shared" si="31"/>
        <v>0</v>
      </c>
      <c r="AW28" s="91">
        <f t="shared" si="32"/>
        <v>0</v>
      </c>
      <c r="AX28" s="91" t="s">
        <v>24</v>
      </c>
      <c r="AY28" s="91">
        <f t="shared" si="33"/>
        <v>0</v>
      </c>
      <c r="AZ28" s="91">
        <f t="shared" si="34"/>
        <v>0</v>
      </c>
      <c r="BA28" s="91" t="s">
        <v>24</v>
      </c>
      <c r="BB28" s="91">
        <f t="shared" si="35"/>
        <v>0</v>
      </c>
      <c r="BC28" s="91">
        <f t="shared" si="36"/>
        <v>0</v>
      </c>
      <c r="BD28" s="98">
        <f t="shared" si="37"/>
        <v>0</v>
      </c>
      <c r="BE28" s="98">
        <f t="shared" si="38"/>
        <v>0</v>
      </c>
      <c r="BF28" s="119"/>
      <c r="BG28" s="107">
        <v>0</v>
      </c>
      <c r="BH28" s="113">
        <v>0</v>
      </c>
      <c r="BI28" s="112">
        <f t="shared" si="9"/>
        <v>0</v>
      </c>
      <c r="BJ28" s="112">
        <f t="shared" si="10"/>
        <v>0</v>
      </c>
      <c r="BK28" s="86"/>
      <c r="BL28" s="86"/>
    </row>
    <row r="29" spans="1:64" ht="28.5" customHeight="1" x14ac:dyDescent="0.3">
      <c r="A29" s="81">
        <v>23</v>
      </c>
      <c r="B29" s="75"/>
      <c r="C29" s="76" t="s">
        <v>18</v>
      </c>
      <c r="D29" s="84" t="s">
        <v>237</v>
      </c>
      <c r="E29" s="78"/>
      <c r="F29" s="77"/>
      <c r="G29" s="82"/>
      <c r="H29" s="91" t="s">
        <v>261</v>
      </c>
      <c r="I29" s="91">
        <f t="shared" si="11"/>
        <v>0</v>
      </c>
      <c r="J29" s="91">
        <f t="shared" si="12"/>
        <v>2</v>
      </c>
      <c r="K29" s="91" t="s">
        <v>255</v>
      </c>
      <c r="L29" s="91">
        <f t="shared" si="3"/>
        <v>2</v>
      </c>
      <c r="M29" s="91">
        <f t="shared" si="4"/>
        <v>3</v>
      </c>
      <c r="N29" s="91" t="s">
        <v>23</v>
      </c>
      <c r="O29" s="91">
        <f t="shared" si="5"/>
        <v>0</v>
      </c>
      <c r="P29" s="91">
        <f t="shared" si="6"/>
        <v>0</v>
      </c>
      <c r="Q29" s="91" t="s">
        <v>268</v>
      </c>
      <c r="R29" s="91">
        <f t="shared" si="7"/>
        <v>2</v>
      </c>
      <c r="S29" s="91">
        <f t="shared" si="8"/>
        <v>2.5</v>
      </c>
      <c r="T29" s="91" t="s">
        <v>253</v>
      </c>
      <c r="U29" s="91">
        <f t="shared" si="13"/>
        <v>2</v>
      </c>
      <c r="V29" s="91">
        <f t="shared" si="14"/>
        <v>2</v>
      </c>
      <c r="W29" s="91" t="s">
        <v>260</v>
      </c>
      <c r="X29" s="91">
        <f t="shared" si="15"/>
        <v>0.5</v>
      </c>
      <c r="Y29" s="91">
        <f t="shared" si="16"/>
        <v>0</v>
      </c>
      <c r="Z29" s="91" t="s">
        <v>263</v>
      </c>
      <c r="AA29" s="91">
        <f t="shared" si="17"/>
        <v>2</v>
      </c>
      <c r="AB29" s="91">
        <f t="shared" si="18"/>
        <v>4</v>
      </c>
      <c r="AC29" s="91" t="s">
        <v>4</v>
      </c>
      <c r="AD29" s="91">
        <f t="shared" si="19"/>
        <v>0</v>
      </c>
      <c r="AE29" s="91">
        <f t="shared" si="20"/>
        <v>0</v>
      </c>
      <c r="AF29" s="91" t="s">
        <v>255</v>
      </c>
      <c r="AG29" s="91">
        <f t="shared" si="21"/>
        <v>2</v>
      </c>
      <c r="AH29" s="91">
        <f t="shared" si="22"/>
        <v>3</v>
      </c>
      <c r="AI29" s="91" t="s">
        <v>23</v>
      </c>
      <c r="AJ29" s="91">
        <f t="shared" si="23"/>
        <v>0</v>
      </c>
      <c r="AK29" s="91">
        <f t="shared" si="24"/>
        <v>0</v>
      </c>
      <c r="AL29" s="91" t="s">
        <v>23</v>
      </c>
      <c r="AM29" s="91">
        <f t="shared" si="25"/>
        <v>0</v>
      </c>
      <c r="AN29" s="91">
        <f t="shared" si="26"/>
        <v>0</v>
      </c>
      <c r="AO29" s="91" t="s">
        <v>262</v>
      </c>
      <c r="AP29" s="91">
        <f t="shared" si="27"/>
        <v>2</v>
      </c>
      <c r="AQ29" s="91">
        <f t="shared" si="28"/>
        <v>1</v>
      </c>
      <c r="AR29" s="91" t="s">
        <v>249</v>
      </c>
      <c r="AS29" s="91">
        <f t="shared" si="29"/>
        <v>0</v>
      </c>
      <c r="AT29" s="91">
        <f t="shared" si="30"/>
        <v>0</v>
      </c>
      <c r="AU29" s="91" t="s">
        <v>23</v>
      </c>
      <c r="AV29" s="91">
        <f t="shared" si="31"/>
        <v>0</v>
      </c>
      <c r="AW29" s="91">
        <f t="shared" si="32"/>
        <v>0</v>
      </c>
      <c r="AX29" s="91" t="s">
        <v>4</v>
      </c>
      <c r="AY29" s="91">
        <f t="shared" si="33"/>
        <v>0</v>
      </c>
      <c r="AZ29" s="91">
        <f t="shared" si="34"/>
        <v>0</v>
      </c>
      <c r="BA29" s="91" t="s">
        <v>23</v>
      </c>
      <c r="BB29" s="91">
        <f t="shared" si="35"/>
        <v>0</v>
      </c>
      <c r="BC29" s="91">
        <f t="shared" si="36"/>
        <v>0</v>
      </c>
      <c r="BD29" s="98">
        <f t="shared" si="37"/>
        <v>12.5</v>
      </c>
      <c r="BE29" s="98">
        <f t="shared" si="38"/>
        <v>17.5</v>
      </c>
      <c r="BF29" s="117" t="s">
        <v>250</v>
      </c>
      <c r="BG29" s="107">
        <v>12.5</v>
      </c>
      <c r="BH29" s="113">
        <v>22.5</v>
      </c>
      <c r="BI29" s="112">
        <f t="shared" si="9"/>
        <v>0</v>
      </c>
      <c r="BJ29" s="112">
        <f t="shared" si="10"/>
        <v>-5</v>
      </c>
      <c r="BK29" s="86"/>
      <c r="BL29" s="86"/>
    </row>
    <row r="30" spans="1:64" ht="28.5" customHeight="1" x14ac:dyDescent="0.3">
      <c r="A30" s="81">
        <v>24</v>
      </c>
      <c r="B30" s="75"/>
      <c r="C30" s="76" t="s">
        <v>18</v>
      </c>
      <c r="D30" s="84" t="s">
        <v>232</v>
      </c>
      <c r="E30" s="78"/>
      <c r="F30" s="77"/>
      <c r="G30" s="82" t="s">
        <v>233</v>
      </c>
      <c r="H30" s="91" t="s">
        <v>261</v>
      </c>
      <c r="I30" s="91">
        <f t="shared" si="11"/>
        <v>0</v>
      </c>
      <c r="J30" s="91">
        <f t="shared" si="12"/>
        <v>2</v>
      </c>
      <c r="K30" s="91" t="s">
        <v>255</v>
      </c>
      <c r="L30" s="91">
        <f t="shared" si="3"/>
        <v>2</v>
      </c>
      <c r="M30" s="91">
        <f t="shared" si="4"/>
        <v>3</v>
      </c>
      <c r="N30" s="91" t="s">
        <v>23</v>
      </c>
      <c r="O30" s="91">
        <f t="shared" si="5"/>
        <v>0</v>
      </c>
      <c r="P30" s="91">
        <f t="shared" si="6"/>
        <v>0</v>
      </c>
      <c r="Q30" s="91" t="s">
        <v>268</v>
      </c>
      <c r="R30" s="91">
        <f t="shared" si="7"/>
        <v>2</v>
      </c>
      <c r="S30" s="91">
        <f t="shared" si="8"/>
        <v>2.5</v>
      </c>
      <c r="T30" s="91" t="s">
        <v>262</v>
      </c>
      <c r="U30" s="91">
        <f t="shared" si="13"/>
        <v>2</v>
      </c>
      <c r="V30" s="91">
        <f t="shared" si="14"/>
        <v>1</v>
      </c>
      <c r="W30" s="91" t="s">
        <v>259</v>
      </c>
      <c r="X30" s="91">
        <f t="shared" si="15"/>
        <v>1.5</v>
      </c>
      <c r="Y30" s="91">
        <f t="shared" si="16"/>
        <v>0</v>
      </c>
      <c r="Z30" s="91" t="s">
        <v>260</v>
      </c>
      <c r="AA30" s="91">
        <f t="shared" si="17"/>
        <v>0.5</v>
      </c>
      <c r="AB30" s="91">
        <f t="shared" si="18"/>
        <v>0</v>
      </c>
      <c r="AC30" s="91" t="s">
        <v>4</v>
      </c>
      <c r="AD30" s="91">
        <f t="shared" si="19"/>
        <v>0</v>
      </c>
      <c r="AE30" s="91">
        <f t="shared" si="20"/>
        <v>0</v>
      </c>
      <c r="AF30" s="91" t="s">
        <v>255</v>
      </c>
      <c r="AG30" s="91">
        <f t="shared" si="21"/>
        <v>2</v>
      </c>
      <c r="AH30" s="91">
        <f t="shared" si="22"/>
        <v>3</v>
      </c>
      <c r="AI30" s="91" t="s">
        <v>23</v>
      </c>
      <c r="AJ30" s="91">
        <f t="shared" si="23"/>
        <v>0</v>
      </c>
      <c r="AK30" s="91">
        <f t="shared" si="24"/>
        <v>0</v>
      </c>
      <c r="AL30" s="91" t="s">
        <v>262</v>
      </c>
      <c r="AM30" s="91">
        <f t="shared" si="25"/>
        <v>2</v>
      </c>
      <c r="AN30" s="91">
        <f t="shared" si="26"/>
        <v>1</v>
      </c>
      <c r="AO30" s="91" t="s">
        <v>262</v>
      </c>
      <c r="AP30" s="91">
        <f t="shared" si="27"/>
        <v>2</v>
      </c>
      <c r="AQ30" s="91">
        <f t="shared" si="28"/>
        <v>1</v>
      </c>
      <c r="AR30" s="91" t="s">
        <v>260</v>
      </c>
      <c r="AS30" s="91">
        <f t="shared" si="29"/>
        <v>0.5</v>
      </c>
      <c r="AT30" s="91">
        <f t="shared" si="30"/>
        <v>0</v>
      </c>
      <c r="AU30" s="91" t="s">
        <v>23</v>
      </c>
      <c r="AV30" s="91">
        <f t="shared" si="31"/>
        <v>0</v>
      </c>
      <c r="AW30" s="91">
        <f t="shared" si="32"/>
        <v>0</v>
      </c>
      <c r="AX30" s="91" t="s">
        <v>4</v>
      </c>
      <c r="AY30" s="91">
        <f t="shared" si="33"/>
        <v>0</v>
      </c>
      <c r="AZ30" s="91">
        <f t="shared" si="34"/>
        <v>0</v>
      </c>
      <c r="BA30" s="91" t="s">
        <v>23</v>
      </c>
      <c r="BB30" s="91">
        <f t="shared" si="35"/>
        <v>0</v>
      </c>
      <c r="BC30" s="91">
        <f t="shared" si="36"/>
        <v>0</v>
      </c>
      <c r="BD30" s="98">
        <f t="shared" si="37"/>
        <v>14.5</v>
      </c>
      <c r="BE30" s="98">
        <f t="shared" si="38"/>
        <v>13.5</v>
      </c>
      <c r="BF30" s="117" t="s">
        <v>250</v>
      </c>
      <c r="BG30" s="107">
        <v>15.5</v>
      </c>
      <c r="BH30" s="113">
        <v>13.5</v>
      </c>
      <c r="BI30" s="112">
        <f t="shared" si="9"/>
        <v>-1</v>
      </c>
      <c r="BJ30" s="112">
        <f t="shared" si="10"/>
        <v>0</v>
      </c>
      <c r="BK30" s="86"/>
    </row>
    <row r="31" spans="1:64" ht="27.6" customHeight="1" x14ac:dyDescent="0.3">
      <c r="A31" s="120">
        <v>25</v>
      </c>
      <c r="B31" s="121"/>
      <c r="C31" s="122" t="s">
        <v>18</v>
      </c>
      <c r="D31" s="123" t="s">
        <v>328</v>
      </c>
      <c r="E31" s="124"/>
      <c r="F31" s="125"/>
      <c r="G31" s="126"/>
      <c r="H31" s="127" t="s">
        <v>4</v>
      </c>
      <c r="I31" s="127">
        <f t="shared" si="11"/>
        <v>0</v>
      </c>
      <c r="J31" s="127">
        <f t="shared" si="12"/>
        <v>0</v>
      </c>
      <c r="K31" s="127" t="s">
        <v>23</v>
      </c>
      <c r="L31" s="127">
        <f t="shared" si="3"/>
        <v>0</v>
      </c>
      <c r="M31" s="127">
        <f t="shared" si="4"/>
        <v>0</v>
      </c>
      <c r="N31" s="127" t="s">
        <v>141</v>
      </c>
      <c r="O31" s="127">
        <f t="shared" si="5"/>
        <v>1</v>
      </c>
      <c r="P31" s="127">
        <f t="shared" si="6"/>
        <v>0</v>
      </c>
      <c r="Q31" s="127" t="s">
        <v>23</v>
      </c>
      <c r="R31" s="127">
        <f t="shared" si="7"/>
        <v>0</v>
      </c>
      <c r="S31" s="127">
        <f t="shared" si="8"/>
        <v>0</v>
      </c>
      <c r="T31" s="127" t="s">
        <v>262</v>
      </c>
      <c r="U31" s="127">
        <f t="shared" si="13"/>
        <v>2</v>
      </c>
      <c r="V31" s="127">
        <f t="shared" si="14"/>
        <v>1</v>
      </c>
      <c r="W31" s="127" t="s">
        <v>260</v>
      </c>
      <c r="X31" s="127">
        <f t="shared" si="15"/>
        <v>0.5</v>
      </c>
      <c r="Y31" s="127">
        <f t="shared" si="16"/>
        <v>0</v>
      </c>
      <c r="Z31" s="127" t="s">
        <v>261</v>
      </c>
      <c r="AA31" s="127">
        <f t="shared" si="17"/>
        <v>2</v>
      </c>
      <c r="AB31" s="127">
        <f t="shared" si="18"/>
        <v>0</v>
      </c>
      <c r="AC31" s="127" t="s">
        <v>4</v>
      </c>
      <c r="AD31" s="127">
        <f t="shared" si="19"/>
        <v>0</v>
      </c>
      <c r="AE31" s="127">
        <f t="shared" si="20"/>
        <v>0</v>
      </c>
      <c r="AF31" s="127" t="s">
        <v>261</v>
      </c>
      <c r="AG31" s="127">
        <f t="shared" si="21"/>
        <v>2</v>
      </c>
      <c r="AH31" s="127">
        <f t="shared" si="22"/>
        <v>0</v>
      </c>
      <c r="AI31" s="127" t="s">
        <v>23</v>
      </c>
      <c r="AJ31" s="127">
        <f t="shared" si="23"/>
        <v>0</v>
      </c>
      <c r="AK31" s="127">
        <f t="shared" si="24"/>
        <v>0</v>
      </c>
      <c r="AL31" s="127" t="s">
        <v>23</v>
      </c>
      <c r="AM31" s="127">
        <f t="shared" si="25"/>
        <v>0</v>
      </c>
      <c r="AN31" s="127">
        <f t="shared" si="26"/>
        <v>0</v>
      </c>
      <c r="AO31" s="127" t="s">
        <v>23</v>
      </c>
      <c r="AP31" s="127">
        <f t="shared" si="27"/>
        <v>0</v>
      </c>
      <c r="AQ31" s="127">
        <f t="shared" si="28"/>
        <v>0</v>
      </c>
      <c r="AR31" s="127" t="s">
        <v>24</v>
      </c>
      <c r="AS31" s="127">
        <f t="shared" si="29"/>
        <v>0</v>
      </c>
      <c r="AT31" s="127">
        <f t="shared" si="30"/>
        <v>0</v>
      </c>
      <c r="AU31" s="127" t="s">
        <v>4</v>
      </c>
      <c r="AV31" s="127">
        <f t="shared" si="31"/>
        <v>0</v>
      </c>
      <c r="AW31" s="127">
        <f t="shared" si="32"/>
        <v>0</v>
      </c>
      <c r="AX31" s="127" t="s">
        <v>24</v>
      </c>
      <c r="AY31" s="127">
        <f t="shared" si="33"/>
        <v>0</v>
      </c>
      <c r="AZ31" s="127">
        <f t="shared" si="34"/>
        <v>0</v>
      </c>
      <c r="BA31" s="127" t="s">
        <v>24</v>
      </c>
      <c r="BB31" s="127">
        <f t="shared" si="35"/>
        <v>0</v>
      </c>
      <c r="BC31" s="127">
        <f t="shared" si="36"/>
        <v>0</v>
      </c>
      <c r="BD31" s="128">
        <f t="shared" si="37"/>
        <v>7.5</v>
      </c>
      <c r="BE31" s="128">
        <f t="shared" si="38"/>
        <v>1</v>
      </c>
      <c r="BF31" s="129"/>
      <c r="BG31" s="107">
        <v>11.5</v>
      </c>
      <c r="BH31" s="113">
        <v>6.5</v>
      </c>
      <c r="BI31" s="112">
        <f t="shared" si="9"/>
        <v>-4</v>
      </c>
      <c r="BJ31" s="112">
        <f t="shared" si="10"/>
        <v>-5.5</v>
      </c>
      <c r="BK31" s="86"/>
      <c r="BL31" s="86"/>
    </row>
    <row r="32" spans="1:64" ht="27.6" customHeight="1" x14ac:dyDescent="0.3">
      <c r="B32" s="99"/>
      <c r="D32" s="100"/>
      <c r="E32" s="101"/>
      <c r="F32" s="102"/>
      <c r="G32" s="103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11"/>
      <c r="BE32" s="111"/>
      <c r="BF32" s="105"/>
      <c r="BG32" s="107"/>
      <c r="BH32" s="107"/>
      <c r="BI32" s="108"/>
      <c r="BJ32" s="108"/>
      <c r="BK32" s="86"/>
      <c r="BL32" s="86"/>
    </row>
    <row r="33" spans="2:64" ht="27.6" customHeight="1" x14ac:dyDescent="0.3">
      <c r="B33" s="99"/>
      <c r="C33" s="110"/>
      <c r="D33" s="100"/>
      <c r="E33" s="101"/>
      <c r="F33" s="102"/>
      <c r="G33" s="103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11"/>
      <c r="BE33" s="111"/>
      <c r="BF33" s="105"/>
      <c r="BG33" s="107"/>
      <c r="BH33" s="107"/>
      <c r="BI33" s="108"/>
      <c r="BJ33" s="108"/>
      <c r="BK33" s="86"/>
      <c r="BL33" s="86"/>
    </row>
    <row r="34" spans="2:64" x14ac:dyDescent="0.3">
      <c r="C34" s="109" t="s">
        <v>23</v>
      </c>
      <c r="D34" s="8" t="s">
        <v>26</v>
      </c>
      <c r="E34" s="8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</row>
    <row r="35" spans="2:64" x14ac:dyDescent="0.3">
      <c r="C35" s="45" t="s">
        <v>24</v>
      </c>
      <c r="D35" s="8" t="s">
        <v>25</v>
      </c>
      <c r="E35" s="8"/>
    </row>
    <row r="36" spans="2:64" x14ac:dyDescent="0.3">
      <c r="C36" s="46" t="s">
        <v>20</v>
      </c>
      <c r="D36" s="8" t="s">
        <v>22</v>
      </c>
      <c r="E36" s="8"/>
    </row>
    <row r="37" spans="2:64" x14ac:dyDescent="0.3">
      <c r="C37" s="47" t="s">
        <v>4</v>
      </c>
      <c r="D37" s="8" t="s">
        <v>13</v>
      </c>
      <c r="E37" s="8"/>
    </row>
    <row r="38" spans="2:64" ht="34.799999999999997" x14ac:dyDescent="0.3">
      <c r="C38" s="66" t="s">
        <v>49</v>
      </c>
      <c r="D38" s="8" t="s">
        <v>50</v>
      </c>
      <c r="E38" s="8"/>
    </row>
    <row r="39" spans="2:64" x14ac:dyDescent="0.3">
      <c r="C39" s="67" t="s">
        <v>2</v>
      </c>
      <c r="D39" s="8" t="s">
        <v>14</v>
      </c>
      <c r="E39" s="8"/>
    </row>
    <row r="40" spans="2:64" x14ac:dyDescent="0.3">
      <c r="C40" s="48" t="s">
        <v>11</v>
      </c>
      <c r="D40" s="8" t="s">
        <v>19</v>
      </c>
      <c r="E40" s="8"/>
    </row>
    <row r="41" spans="2:64" x14ac:dyDescent="0.3">
      <c r="C41" s="60" t="s">
        <v>10</v>
      </c>
      <c r="D41" s="8" t="s">
        <v>16</v>
      </c>
      <c r="E41" s="8"/>
    </row>
    <row r="42" spans="2:64" x14ac:dyDescent="0.3">
      <c r="C42" s="49" t="s">
        <v>21</v>
      </c>
      <c r="D42" s="8" t="s">
        <v>15</v>
      </c>
      <c r="E42" s="8"/>
    </row>
    <row r="43" spans="2:64" x14ac:dyDescent="0.3">
      <c r="C43" s="43" t="s">
        <v>227</v>
      </c>
      <c r="D43" s="8" t="s">
        <v>228</v>
      </c>
    </row>
  </sheetData>
  <mergeCells count="19">
    <mergeCell ref="K3:AT3"/>
    <mergeCell ref="K1:AT1"/>
    <mergeCell ref="K2:AT2"/>
    <mergeCell ref="AU5:AW5"/>
    <mergeCell ref="AX5:AZ5"/>
    <mergeCell ref="BD5:BE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L5:AN5"/>
    <mergeCell ref="AO5:AQ5"/>
    <mergeCell ref="AR5:AT5"/>
  </mergeCells>
  <phoneticPr fontId="16" type="noConversion"/>
  <conditionalFormatting sqref="K7:K33 L8:M33 J19:M19 J28:M28 K7:T8 K23:P23 O7:P33 R7:S33 H8:H33">
    <cfRule type="expression" dxfId="6432" priority="4462">
      <formula>MID(H7,1,2)="AD"</formula>
    </cfRule>
  </conditionalFormatting>
  <conditionalFormatting sqref="BA8:BA13 BA28:BA30 AF24:AF33 AF8:AF22 BA16:BA22 BF8:BF33 Q11:AB11 AU11:AU13 K7:K22 K24:K33 J8:T8 K23:S23 L8:M33 O7:P33 R7:S33 U7:V33 AP7:AQ33 AS7:AT33 H7:S7 H8:J33 AV7:AW33 BB7:BE33">
    <cfRule type="cellIs" dxfId="6431" priority="6517" operator="equal">
      <formula>"DESC-PERM"</formula>
    </cfRule>
    <cfRule type="cellIs" dxfId="6430" priority="6518" operator="equal">
      <formula>"DM"</formula>
    </cfRule>
    <cfRule type="cellIs" dxfId="6429" priority="6519" operator="equal">
      <formula>"F"</formula>
    </cfRule>
    <cfRule type="cellIs" dxfId="6428" priority="6520" operator="equal">
      <formula>"V"</formula>
    </cfRule>
    <cfRule type="cellIs" dxfId="6427" priority="6521" operator="equal">
      <formula>"D"</formula>
    </cfRule>
    <cfRule type="cellIs" dxfId="6426" priority="6522" operator="equal">
      <formula>"AF"</formula>
    </cfRule>
    <cfRule type="cellIs" dxfId="6425" priority="6523" operator="equal">
      <formula>"AN"</formula>
    </cfRule>
    <cfRule type="cellIs" dxfId="6424" priority="6524" operator="equal">
      <formula>"FALTA"</formula>
    </cfRule>
  </conditionalFormatting>
  <conditionalFormatting sqref="W8 J24:K33 K7:V8 K28:S28 J8:K22 K23:V23 L8:M33 O7:P33 R7:S33 U7:V33 H7:K7 H8:J33">
    <cfRule type="expression" priority="5300">
      <formula>MID(,1,2)="AD"</formula>
    </cfRule>
  </conditionalFormatting>
  <conditionalFormatting sqref="AF24:AF33 AF20:AF22 H7:AC33">
    <cfRule type="cellIs" dxfId="6423" priority="4537" operator="equal">
      <formula>"AD"</formula>
    </cfRule>
  </conditionalFormatting>
  <conditionalFormatting sqref="J8">
    <cfRule type="expression" dxfId="6422" priority="4983">
      <formula>MID(J8,1,2)="AD"</formula>
    </cfRule>
  </conditionalFormatting>
  <conditionalFormatting sqref="J9:J11 AF24:AF33 AF8:AF22 AI11 AL11">
    <cfRule type="expression" dxfId="6421" priority="8822">
      <formula>MID(J8,1,2)="AD"</formula>
    </cfRule>
  </conditionalFormatting>
  <conditionalFormatting sqref="J9:J12 AI12 L12:AB12">
    <cfRule type="cellIs" dxfId="6420" priority="8439" operator="equal">
      <formula>"DESC-PERM"</formula>
    </cfRule>
    <cfRule type="cellIs" dxfId="6419" priority="8440" operator="equal">
      <formula>"DM"</formula>
    </cfRule>
    <cfRule type="cellIs" dxfId="6418" priority="8441" operator="equal">
      <formula>"F"</formula>
    </cfRule>
    <cfRule type="cellIs" dxfId="6417" priority="8442" operator="equal">
      <formula>"V"</formula>
    </cfRule>
    <cfRule type="cellIs" dxfId="6416" priority="8443" operator="equal">
      <formula>"D"</formula>
    </cfRule>
    <cfRule type="cellIs" dxfId="6415" priority="8444" operator="equal">
      <formula>"AF"</formula>
    </cfRule>
    <cfRule type="cellIs" dxfId="6414" priority="8445" operator="equal">
      <formula>"AN"</formula>
    </cfRule>
    <cfRule type="cellIs" dxfId="6413" priority="8446" operator="equal">
      <formula>"FALTA"</formula>
    </cfRule>
  </conditionalFormatting>
  <conditionalFormatting sqref="J17:J18">
    <cfRule type="expression" dxfId="6412" priority="9082">
      <formula>MID(J17,1,2)="AD"</formula>
    </cfRule>
  </conditionalFormatting>
  <conditionalFormatting sqref="J17:J22">
    <cfRule type="cellIs" dxfId="6411" priority="9072" operator="equal">
      <formula>"DESC-PERM"</formula>
    </cfRule>
    <cfRule type="cellIs" dxfId="6410" priority="9073" operator="equal">
      <formula>"DM"</formula>
    </cfRule>
    <cfRule type="cellIs" dxfId="6409" priority="9074" operator="equal">
      <formula>"F"</formula>
    </cfRule>
    <cfRule type="cellIs" dxfId="6408" priority="9075" operator="equal">
      <formula>"V"</formula>
    </cfRule>
    <cfRule type="cellIs" dxfId="6407" priority="9076" operator="equal">
      <formula>"D"</formula>
    </cfRule>
    <cfRule type="cellIs" dxfId="6406" priority="9077" operator="equal">
      <formula>"AF"</formula>
    </cfRule>
    <cfRule type="cellIs" dxfId="6405" priority="9078" operator="equal">
      <formula>"AN"</formula>
    </cfRule>
    <cfRule type="cellIs" dxfId="6404" priority="9079" operator="equal">
      <formula>"FALTA"</formula>
    </cfRule>
  </conditionalFormatting>
  <conditionalFormatting sqref="J21:J27 L27:P27">
    <cfRule type="expression" dxfId="6403" priority="8617">
      <formula>MID(J21,1,2)="AD"</formula>
    </cfRule>
  </conditionalFormatting>
  <conditionalFormatting sqref="J23:J33">
    <cfRule type="cellIs" dxfId="6402" priority="4637" operator="equal">
      <formula>"DESC-PERM"</formula>
    </cfRule>
    <cfRule type="cellIs" dxfId="6401" priority="4638" operator="equal">
      <formula>"DM"</formula>
    </cfRule>
    <cfRule type="cellIs" dxfId="6400" priority="4639" operator="equal">
      <formula>"F"</formula>
    </cfRule>
    <cfRule type="cellIs" dxfId="6399" priority="4640" operator="equal">
      <formula>"V"</formula>
    </cfRule>
    <cfRule type="cellIs" dxfId="6398" priority="4641" operator="equal">
      <formula>"D"</formula>
    </cfRule>
    <cfRule type="cellIs" dxfId="6397" priority="4642" operator="equal">
      <formula>"AF"</formula>
    </cfRule>
    <cfRule type="cellIs" dxfId="6396" priority="4643" operator="equal">
      <formula>"AN"</formula>
    </cfRule>
    <cfRule type="cellIs" dxfId="6395" priority="4644" operator="equal">
      <formula>"FALTA"</formula>
    </cfRule>
  </conditionalFormatting>
  <conditionalFormatting sqref="J29:J33 L31:P33">
    <cfRule type="expression" dxfId="6394" priority="8754">
      <formula>MID(J29,1,2)="AD"</formula>
    </cfRule>
  </conditionalFormatting>
  <conditionalFormatting sqref="J23">
    <cfRule type="expression" priority="4604">
      <formula>MID(,1,2)="AD"</formula>
    </cfRule>
  </conditionalFormatting>
  <conditionalFormatting sqref="L13:M13">
    <cfRule type="expression" dxfId="6393" priority="8860">
      <formula>MID(L13,1,2)="AD"</formula>
    </cfRule>
  </conditionalFormatting>
  <conditionalFormatting sqref="L13:M15 J13:J16">
    <cfRule type="cellIs" dxfId="6392" priority="6068" operator="equal">
      <formula>"DESC-PERM"</formula>
    </cfRule>
    <cfRule type="cellIs" dxfId="6391" priority="6069" operator="equal">
      <formula>"DM"</formula>
    </cfRule>
    <cfRule type="cellIs" dxfId="6390" priority="6070" operator="equal">
      <formula>"F"</formula>
    </cfRule>
    <cfRule type="cellIs" dxfId="6389" priority="6071" operator="equal">
      <formula>"V"</formula>
    </cfRule>
    <cfRule type="cellIs" dxfId="6388" priority="6072" operator="equal">
      <formula>"D"</formula>
    </cfRule>
    <cfRule type="cellIs" dxfId="6387" priority="6073" operator="equal">
      <formula>"AF"</formula>
    </cfRule>
    <cfRule type="cellIs" dxfId="6386" priority="6074" operator="equal">
      <formula>"AN"</formula>
    </cfRule>
    <cfRule type="cellIs" dxfId="6385" priority="6075" operator="equal">
      <formula>"FALTA"</formula>
    </cfRule>
  </conditionalFormatting>
  <conditionalFormatting sqref="L21:M22">
    <cfRule type="expression" priority="8823">
      <formula>MID(,1,2)="AD"</formula>
    </cfRule>
    <cfRule type="expression" dxfId="6384" priority="8824">
      <formula>MID(L21,1,2)="AD"</formula>
    </cfRule>
  </conditionalFormatting>
  <conditionalFormatting sqref="L24:M26">
    <cfRule type="expression" priority="8775">
      <formula>MID(,1,2)="AD"</formula>
    </cfRule>
  </conditionalFormatting>
  <conditionalFormatting sqref="L25:M26 K7:K8 K23">
    <cfRule type="cellIs" dxfId="6383" priority="8766" operator="equal">
      <formula>"DESC-PERM"</formula>
    </cfRule>
    <cfRule type="cellIs" dxfId="6382" priority="8767" operator="equal">
      <formula>"DM"</formula>
    </cfRule>
    <cfRule type="cellIs" dxfId="6381" priority="8768" operator="equal">
      <formula>"F"</formula>
    </cfRule>
    <cfRule type="cellIs" dxfId="6380" priority="8769" operator="equal">
      <formula>"V"</formula>
    </cfRule>
    <cfRule type="cellIs" dxfId="6379" priority="8770" operator="equal">
      <formula>"D"</formula>
    </cfRule>
    <cfRule type="cellIs" dxfId="6378" priority="8771" operator="equal">
      <formula>"AF"</formula>
    </cfRule>
    <cfRule type="cellIs" dxfId="6377" priority="8772" operator="equal">
      <formula>"AN"</formula>
    </cfRule>
    <cfRule type="cellIs" dxfId="6376" priority="8773" operator="equal">
      <formula>"FALTA"</formula>
    </cfRule>
    <cfRule type="expression" dxfId="6375" priority="8776">
      <formula>MID(K7,1,2)="AD"</formula>
    </cfRule>
  </conditionalFormatting>
  <conditionalFormatting sqref="L29:M29">
    <cfRule type="expression" priority="6684">
      <formula>MID(,1,2)="AD"</formula>
    </cfRule>
  </conditionalFormatting>
  <conditionalFormatting sqref="L29:M30">
    <cfRule type="expression" dxfId="6374" priority="8873">
      <formula>MID(L29,1,2)="AD"</formula>
    </cfRule>
  </conditionalFormatting>
  <conditionalFormatting sqref="L19:N19">
    <cfRule type="cellIs" dxfId="6373" priority="4766" operator="equal">
      <formula>"DESC-PERM"</formula>
    </cfRule>
    <cfRule type="cellIs" dxfId="6372" priority="4767" operator="equal">
      <formula>"DM"</formula>
    </cfRule>
    <cfRule type="cellIs" dxfId="6371" priority="4768" operator="equal">
      <formula>"F"</formula>
    </cfRule>
    <cfRule type="cellIs" dxfId="6370" priority="4769" operator="equal">
      <formula>"V"</formula>
    </cfRule>
    <cfRule type="cellIs" dxfId="6369" priority="4770" operator="equal">
      <formula>"D"</formula>
    </cfRule>
    <cfRule type="cellIs" dxfId="6368" priority="4771" operator="equal">
      <formula>"AF"</formula>
    </cfRule>
    <cfRule type="cellIs" dxfId="6367" priority="4772" operator="equal">
      <formula>"AN"</formula>
    </cfRule>
    <cfRule type="cellIs" dxfId="6366" priority="4773" operator="equal">
      <formula>"FALTA"</formula>
    </cfRule>
  </conditionalFormatting>
  <conditionalFormatting sqref="L14:P16">
    <cfRule type="expression" dxfId="6365" priority="8628">
      <formula>MID(L14,1,2)="AD"</formula>
    </cfRule>
  </conditionalFormatting>
  <conditionalFormatting sqref="L16:P16">
    <cfRule type="cellIs" dxfId="6364" priority="8618" operator="equal">
      <formula>"DESC-PERM"</formula>
    </cfRule>
    <cfRule type="cellIs" dxfId="6363" priority="8619" operator="equal">
      <formula>"DM"</formula>
    </cfRule>
    <cfRule type="cellIs" dxfId="6362" priority="8620" operator="equal">
      <formula>"F"</formula>
    </cfRule>
    <cfRule type="cellIs" dxfId="6361" priority="8621" operator="equal">
      <formula>"V"</formula>
    </cfRule>
    <cfRule type="cellIs" dxfId="6360" priority="8622" operator="equal">
      <formula>"D"</formula>
    </cfRule>
    <cfRule type="cellIs" dxfId="6359" priority="8623" operator="equal">
      <formula>"AF"</formula>
    </cfRule>
    <cfRule type="cellIs" dxfId="6358" priority="8624" operator="equal">
      <formula>"AN"</formula>
    </cfRule>
    <cfRule type="cellIs" dxfId="6357" priority="8625" operator="equal">
      <formula>"FALTA"</formula>
    </cfRule>
  </conditionalFormatting>
  <conditionalFormatting sqref="L20:P20">
    <cfRule type="expression" priority="6064">
      <formula>MID(,1,2)="AD"</formula>
    </cfRule>
  </conditionalFormatting>
  <conditionalFormatting sqref="L24:P24">
    <cfRule type="cellIs" dxfId="6356" priority="8962" operator="equal">
      <formula>"DESC-PERM"</formula>
    </cfRule>
    <cfRule type="cellIs" dxfId="6355" priority="8963" operator="equal">
      <formula>"DM"</formula>
    </cfRule>
    <cfRule type="cellIs" dxfId="6354" priority="8964" operator="equal">
      <formula>"F"</formula>
    </cfRule>
    <cfRule type="cellIs" dxfId="6353" priority="8965" operator="equal">
      <formula>"V"</formula>
    </cfRule>
    <cfRule type="cellIs" dxfId="6352" priority="8966" operator="equal">
      <formula>"D"</formula>
    </cfRule>
    <cfRule type="cellIs" dxfId="6351" priority="8967" operator="equal">
      <formula>"AF"</formula>
    </cfRule>
    <cfRule type="cellIs" dxfId="6350" priority="8968" operator="equal">
      <formula>"AN"</formula>
    </cfRule>
    <cfRule type="cellIs" dxfId="6349" priority="8969" operator="equal">
      <formula>"FALTA"</formula>
    </cfRule>
    <cfRule type="expression" dxfId="6348" priority="8972">
      <formula>MID(L24,1,2)="AD"</formula>
    </cfRule>
  </conditionalFormatting>
  <conditionalFormatting sqref="L27:P27">
    <cfRule type="expression" priority="8616">
      <formula>MID(,1,2)="AD"</formula>
    </cfRule>
  </conditionalFormatting>
  <conditionalFormatting sqref="L29:P29">
    <cfRule type="cellIs" dxfId="6347" priority="6694" operator="equal">
      <formula>"DESC-PERM"</formula>
    </cfRule>
    <cfRule type="cellIs" dxfId="6346" priority="6695" operator="equal">
      <formula>"DM"</formula>
    </cfRule>
    <cfRule type="cellIs" dxfId="6345" priority="6696" operator="equal">
      <formula>"F"</formula>
    </cfRule>
    <cfRule type="cellIs" dxfId="6344" priority="6697" operator="equal">
      <formula>"V"</formula>
    </cfRule>
    <cfRule type="cellIs" dxfId="6343" priority="6698" operator="equal">
      <formula>"D"</formula>
    </cfRule>
    <cfRule type="cellIs" dxfId="6342" priority="6699" operator="equal">
      <formula>"AF"</formula>
    </cfRule>
    <cfRule type="cellIs" dxfId="6341" priority="6700" operator="equal">
      <formula>"AN"</formula>
    </cfRule>
    <cfRule type="cellIs" dxfId="6340" priority="6701" operator="equal">
      <formula>"FALTA"</formula>
    </cfRule>
    <cfRule type="expression" dxfId="6339" priority="6702">
      <formula>MID(L29,1,2)="AD"</formula>
    </cfRule>
  </conditionalFormatting>
  <conditionalFormatting sqref="L29:P30">
    <cfRule type="cellIs" dxfId="6338" priority="6703" operator="equal">
      <formula>"DESC-PERM"</formula>
    </cfRule>
    <cfRule type="cellIs" dxfId="6337" priority="6704" operator="equal">
      <formula>"DM"</formula>
    </cfRule>
    <cfRule type="cellIs" dxfId="6336" priority="6705" operator="equal">
      <formula>"F"</formula>
    </cfRule>
    <cfRule type="cellIs" dxfId="6335" priority="6706" operator="equal">
      <formula>"V"</formula>
    </cfRule>
    <cfRule type="cellIs" dxfId="6334" priority="6707" operator="equal">
      <formula>"D"</formula>
    </cfRule>
    <cfRule type="cellIs" dxfId="6333" priority="6708" operator="equal">
      <formula>"AF"</formula>
    </cfRule>
    <cfRule type="cellIs" dxfId="6332" priority="6709" operator="equal">
      <formula>"AN"</formula>
    </cfRule>
    <cfRule type="cellIs" dxfId="6331" priority="6710" operator="equal">
      <formula>"FALTA"</formula>
    </cfRule>
  </conditionalFormatting>
  <conditionalFormatting sqref="L24:Q24">
    <cfRule type="expression" priority="5874">
      <formula>MID(,1,2)="AD"</formula>
    </cfRule>
  </conditionalFormatting>
  <conditionalFormatting sqref="L29:Q30">
    <cfRule type="expression" priority="6658">
      <formula>MID(,1,2)="AD"</formula>
    </cfRule>
  </conditionalFormatting>
  <conditionalFormatting sqref="L10:S10">
    <cfRule type="expression" priority="4938">
      <formula>MID(,1,2)="AD"</formula>
    </cfRule>
  </conditionalFormatting>
  <conditionalFormatting sqref="L14:S18">
    <cfRule type="expression" priority="5910">
      <formula>MID(,1,2)="AD"</formula>
    </cfRule>
  </conditionalFormatting>
  <conditionalFormatting sqref="N25:P26 N11:P11 T25:V27 AL20:AL22 AL17:AL18 T30:V33 W30:AB30 AI30 AI14:AI15 L17:P18 L29:P30 L24:P24 R11:S11 Q14:S18 Q29:S33 Q24:S27 L20:S22 U11:V11 U14:V18 U29:V33 U24:V27 U20:V22 AL14:AL15">
    <cfRule type="cellIs" dxfId="6330" priority="9850" operator="equal">
      <formula>"DESC-PERM"</formula>
    </cfRule>
    <cfRule type="cellIs" dxfId="6329" priority="9851" operator="equal">
      <formula>"DM"</formula>
    </cfRule>
    <cfRule type="cellIs" dxfId="6328" priority="9852" operator="equal">
      <formula>"F"</formula>
    </cfRule>
    <cfRule type="cellIs" dxfId="6327" priority="9853" operator="equal">
      <formula>"V"</formula>
    </cfRule>
    <cfRule type="cellIs" dxfId="6326" priority="9854" operator="equal">
      <formula>"D"</formula>
    </cfRule>
    <cfRule type="cellIs" dxfId="6325" priority="9855" operator="equal">
      <formula>"AF"</formula>
    </cfRule>
    <cfRule type="cellIs" dxfId="6324" priority="9856" operator="equal">
      <formula>"AN"</formula>
    </cfRule>
    <cfRule type="cellIs" dxfId="6323" priority="9857" operator="equal">
      <formula>"FALTA"</formula>
    </cfRule>
  </conditionalFormatting>
  <conditionalFormatting sqref="O19:P19 R19:S19 U19:V19 L9:AB9">
    <cfRule type="expression" priority="5709">
      <formula>MID(,1,2)="AD"</formula>
    </cfRule>
  </conditionalFormatting>
  <conditionalFormatting sqref="L9:AB9">
    <cfRule type="expression" dxfId="6322" priority="6257">
      <formula>MID(L9,1,2)="AD"</formula>
    </cfRule>
  </conditionalFormatting>
  <conditionalFormatting sqref="L9:AB9">
    <cfRule type="cellIs" dxfId="6321" priority="6247" operator="equal">
      <formula>"DESC-PERM"</formula>
    </cfRule>
    <cfRule type="cellIs" dxfId="6320" priority="6248" operator="equal">
      <formula>"DM"</formula>
    </cfRule>
    <cfRule type="cellIs" dxfId="6319" priority="6249" operator="equal">
      <formula>"F"</formula>
    </cfRule>
    <cfRule type="cellIs" dxfId="6318" priority="6250" operator="equal">
      <formula>"V"</formula>
    </cfRule>
    <cfRule type="cellIs" dxfId="6317" priority="6251" operator="equal">
      <formula>"D"</formula>
    </cfRule>
    <cfRule type="cellIs" dxfId="6316" priority="6252" operator="equal">
      <formula>"AF"</formula>
    </cfRule>
    <cfRule type="cellIs" dxfId="6315" priority="6253" operator="equal">
      <formula>"AN"</formula>
    </cfRule>
    <cfRule type="cellIs" dxfId="6314" priority="6254" operator="equal">
      <formula>"FALTA"</formula>
    </cfRule>
  </conditionalFormatting>
  <conditionalFormatting sqref="J12:J16 L11:AB12">
    <cfRule type="expression" dxfId="6313" priority="8438">
      <formula>MID(J11,1,2)="AD"</formula>
    </cfRule>
  </conditionalFormatting>
  <conditionalFormatting sqref="AF11:AF13 L11:AB13 AI11:AI13 AL11:AL13 AO11:AO13 AR11:AR13 AU11:AU13">
    <cfRule type="expression" priority="5405">
      <formula>MID(,1,2)="AD"</formula>
    </cfRule>
  </conditionalFormatting>
  <conditionalFormatting sqref="N7:N8">
    <cfRule type="expression" dxfId="6312" priority="5341">
      <formula>MID(N7,1,2)="AD"</formula>
    </cfRule>
    <cfRule type="cellIs" dxfId="6311" priority="5342" operator="equal">
      <formula>"DESC-PERM"</formula>
    </cfRule>
    <cfRule type="cellIs" dxfId="6310" priority="5343" operator="equal">
      <formula>"DM"</formula>
    </cfRule>
    <cfRule type="cellIs" dxfId="6309" priority="5344" operator="equal">
      <formula>"F"</formula>
    </cfRule>
    <cfRule type="cellIs" dxfId="6308" priority="5345" operator="equal">
      <formula>"V"</formula>
    </cfRule>
    <cfRule type="cellIs" dxfId="6307" priority="5346" operator="equal">
      <formula>"D"</formula>
    </cfRule>
    <cfRule type="cellIs" dxfId="6306" priority="5347" operator="equal">
      <formula>"AF"</formula>
    </cfRule>
    <cfRule type="cellIs" dxfId="6305" priority="5348" operator="equal">
      <formula>"AN"</formula>
    </cfRule>
    <cfRule type="cellIs" dxfId="6304" priority="5349" operator="equal">
      <formula>"FALTA"</formula>
    </cfRule>
    <cfRule type="expression" dxfId="6303" priority="5350">
      <formula>MID(N7,1,2)="AD"</formula>
    </cfRule>
  </conditionalFormatting>
  <conditionalFormatting sqref="N7:N9">
    <cfRule type="cellIs" dxfId="6302" priority="5351" operator="equal">
      <formula>"DESC-PERM"</formula>
    </cfRule>
    <cfRule type="cellIs" dxfId="6301" priority="5352" operator="equal">
      <formula>"DM"</formula>
    </cfRule>
    <cfRule type="cellIs" dxfId="6300" priority="5353" operator="equal">
      <formula>"F"</formula>
    </cfRule>
    <cfRule type="cellIs" dxfId="6299" priority="5354" operator="equal">
      <formula>"V"</formula>
    </cfRule>
    <cfRule type="cellIs" dxfId="6298" priority="5355" operator="equal">
      <formula>"D"</formula>
    </cfRule>
    <cfRule type="cellIs" dxfId="6297" priority="5356" operator="equal">
      <formula>"AF"</formula>
    </cfRule>
    <cfRule type="cellIs" dxfId="6296" priority="5357" operator="equal">
      <formula>"AN"</formula>
    </cfRule>
    <cfRule type="cellIs" dxfId="6295" priority="5358" operator="equal">
      <formula>"FALTA"</formula>
    </cfRule>
  </conditionalFormatting>
  <conditionalFormatting sqref="N10">
    <cfRule type="cellIs" dxfId="6294" priority="4940" operator="equal">
      <formula>"DESC-PERM"</formula>
    </cfRule>
    <cfRule type="cellIs" dxfId="6293" priority="4941" operator="equal">
      <formula>"DM"</formula>
    </cfRule>
    <cfRule type="cellIs" dxfId="6292" priority="4942" operator="equal">
      <formula>"F"</formula>
    </cfRule>
    <cfRule type="cellIs" dxfId="6291" priority="4943" operator="equal">
      <formula>"V"</formula>
    </cfRule>
    <cfRule type="cellIs" dxfId="6290" priority="4944" operator="equal">
      <formula>"D"</formula>
    </cfRule>
    <cfRule type="cellIs" dxfId="6289" priority="4945" operator="equal">
      <formula>"AF"</formula>
    </cfRule>
    <cfRule type="cellIs" dxfId="6288" priority="4946" operator="equal">
      <formula>"AN"</formula>
    </cfRule>
    <cfRule type="cellIs" dxfId="6287" priority="4947" operator="equal">
      <formula>"FALTA"</formula>
    </cfRule>
  </conditionalFormatting>
  <conditionalFormatting sqref="N17:N18 N20">
    <cfRule type="expression" dxfId="6286" priority="7445">
      <formula>MID(N17,1,2)="AD"</formula>
    </cfRule>
  </conditionalFormatting>
  <conditionalFormatting sqref="N17:N20">
    <cfRule type="expression" priority="4775">
      <formula>MID(,1,2)="AD"</formula>
    </cfRule>
  </conditionalFormatting>
  <conditionalFormatting sqref="N20 N17:N18">
    <cfRule type="cellIs" dxfId="6285" priority="7436" operator="equal">
      <formula>"DESC-PERM"</formula>
    </cfRule>
    <cfRule type="cellIs" dxfId="6284" priority="7437" operator="equal">
      <formula>"DM"</formula>
    </cfRule>
    <cfRule type="cellIs" dxfId="6283" priority="7438" operator="equal">
      <formula>"F"</formula>
    </cfRule>
    <cfRule type="cellIs" dxfId="6282" priority="7439" operator="equal">
      <formula>"V"</formula>
    </cfRule>
    <cfRule type="cellIs" dxfId="6281" priority="7440" operator="equal">
      <formula>"D"</formula>
    </cfRule>
    <cfRule type="cellIs" dxfId="6280" priority="7441" operator="equal">
      <formula>"AF"</formula>
    </cfRule>
    <cfRule type="cellIs" dxfId="6279" priority="7442" operator="equal">
      <formula>"AN"</formula>
    </cfRule>
    <cfRule type="cellIs" dxfId="6278" priority="7443" operator="equal">
      <formula>"FALTA"</formula>
    </cfRule>
  </conditionalFormatting>
  <conditionalFormatting sqref="N24">
    <cfRule type="cellIs" dxfId="6277" priority="5877" operator="equal">
      <formula>"DESC-PERM"</formula>
    </cfRule>
    <cfRule type="cellIs" dxfId="6276" priority="5878" operator="equal">
      <formula>"DM"</formula>
    </cfRule>
    <cfRule type="cellIs" dxfId="6275" priority="5879" operator="equal">
      <formula>"F"</formula>
    </cfRule>
    <cfRule type="cellIs" dxfId="6274" priority="5880" operator="equal">
      <formula>"V"</formula>
    </cfRule>
    <cfRule type="cellIs" dxfId="6273" priority="5881" operator="equal">
      <formula>"D"</formula>
    </cfRule>
    <cfRule type="cellIs" dxfId="6272" priority="5882" operator="equal">
      <formula>"AF"</formula>
    </cfRule>
    <cfRule type="cellIs" dxfId="6271" priority="5883" operator="equal">
      <formula>"AN"</formula>
    </cfRule>
    <cfRule type="cellIs" dxfId="6270" priority="5884" operator="equal">
      <formula>"FALTA"</formula>
    </cfRule>
  </conditionalFormatting>
  <conditionalFormatting sqref="N28:N30">
    <cfRule type="cellIs" dxfId="6269" priority="4584" operator="equal">
      <formula>"DESC-PERM"</formula>
    </cfRule>
    <cfRule type="cellIs" dxfId="6268" priority="4585" operator="equal">
      <formula>"DM"</formula>
    </cfRule>
    <cfRule type="cellIs" dxfId="6267" priority="4586" operator="equal">
      <formula>"F"</formula>
    </cfRule>
    <cfRule type="cellIs" dxfId="6266" priority="4587" operator="equal">
      <formula>"V"</formula>
    </cfRule>
    <cfRule type="cellIs" dxfId="6265" priority="4588" operator="equal">
      <formula>"D"</formula>
    </cfRule>
    <cfRule type="cellIs" dxfId="6264" priority="4589" operator="equal">
      <formula>"AF"</formula>
    </cfRule>
    <cfRule type="cellIs" dxfId="6263" priority="4590" operator="equal">
      <formula>"AN"</formula>
    </cfRule>
    <cfRule type="cellIs" dxfId="6262" priority="4591" operator="equal">
      <formula>"FALTA"</formula>
    </cfRule>
  </conditionalFormatting>
  <conditionalFormatting sqref="N10:P10">
    <cfRule type="expression" dxfId="6261" priority="4950">
      <formula>MID(N10,1,2)="AD"</formula>
    </cfRule>
  </conditionalFormatting>
  <conditionalFormatting sqref="N11:P11 N14:P15 AI14:AI15 L20:M20 AI21:AI22 T25:V27 J20 L10:M10 O19:P19 O28:P28 AL8:AL9 AL24 AL17:AL18 T23 Q29:S33 T30:V33 W30:AB30 AI30 AL12:AL15 AL20:AL22 AO21:AO22 AO26 N20:P22 O10:P10 L29:P30 L24:P24 L17:P18 Q14:S18 R10:S11 R28:S30 Q20:S27 R17:S22 U10:V11 U14:V33 AM7:AN33">
    <cfRule type="expression" dxfId="6260" priority="9860">
      <formula>MID(J7,1,2)="AD"</formula>
    </cfRule>
  </conditionalFormatting>
  <conditionalFormatting sqref="N14:P15">
    <cfRule type="cellIs" dxfId="6259" priority="9468" operator="equal">
      <formula>"DESC-PERM"</formula>
    </cfRule>
    <cfRule type="cellIs" dxfId="6258" priority="9469" operator="equal">
      <formula>"DM"</formula>
    </cfRule>
    <cfRule type="cellIs" dxfId="6257" priority="9470" operator="equal">
      <formula>"F"</formula>
    </cfRule>
    <cfRule type="cellIs" dxfId="6256" priority="9471" operator="equal">
      <formula>"V"</formula>
    </cfRule>
    <cfRule type="cellIs" dxfId="6255" priority="9472" operator="equal">
      <formula>"D"</formula>
    </cfRule>
    <cfRule type="cellIs" dxfId="6254" priority="9473" operator="equal">
      <formula>"AF"</formula>
    </cfRule>
    <cfRule type="cellIs" dxfId="6253" priority="9474" operator="equal">
      <formula>"AN"</formula>
    </cfRule>
    <cfRule type="cellIs" dxfId="6252" priority="9475" operator="equal">
      <formula>"FALTA"</formula>
    </cfRule>
    <cfRule type="expression" dxfId="6251" priority="9773">
      <formula>MID(N14,1,2)="AD"</formula>
    </cfRule>
    <cfRule type="cellIs" dxfId="6250" priority="9778" operator="equal">
      <formula>"DESC-PERM"</formula>
    </cfRule>
    <cfRule type="cellIs" dxfId="6249" priority="9779" operator="equal">
      <formula>"DM"</formula>
    </cfRule>
    <cfRule type="cellIs" dxfId="6248" priority="9780" operator="equal">
      <formula>"F"</formula>
    </cfRule>
    <cfRule type="cellIs" dxfId="6247" priority="9781" operator="equal">
      <formula>"V"</formula>
    </cfRule>
    <cfRule type="cellIs" dxfId="6246" priority="9782" operator="equal">
      <formula>"D"</formula>
    </cfRule>
    <cfRule type="cellIs" dxfId="6245" priority="9783" operator="equal">
      <formula>"AF"</formula>
    </cfRule>
    <cfRule type="cellIs" dxfId="6244" priority="9784" operator="equal">
      <formula>"AN"</formula>
    </cfRule>
    <cfRule type="cellIs" dxfId="6243" priority="9785" operator="equal">
      <formula>"FALTA"</formula>
    </cfRule>
  </conditionalFormatting>
  <conditionalFormatting sqref="N17:P17">
    <cfRule type="expression" dxfId="6242" priority="9301">
      <formula>MID(N17,1,2)="AD"</formula>
    </cfRule>
  </conditionalFormatting>
  <conditionalFormatting sqref="N17:P18 N20:P22 N24:P26">
    <cfRule type="expression" priority="5900">
      <formula>MID(,1,2)="AD"</formula>
    </cfRule>
  </conditionalFormatting>
  <conditionalFormatting sqref="N18:P19">
    <cfRule type="expression" dxfId="6241" priority="4776">
      <formula>MID(N18,1,2)="AD"</formula>
    </cfRule>
  </conditionalFormatting>
  <conditionalFormatting sqref="N24:P25">
    <cfRule type="cellIs" dxfId="6240" priority="9727" operator="equal">
      <formula>"DESC-PERM"</formula>
    </cfRule>
    <cfRule type="cellIs" dxfId="6239" priority="9728" operator="equal">
      <formula>"DM"</formula>
    </cfRule>
    <cfRule type="cellIs" dxfId="6238" priority="9729" operator="equal">
      <formula>"F"</formula>
    </cfRule>
    <cfRule type="cellIs" dxfId="6237" priority="9730" operator="equal">
      <formula>"V"</formula>
    </cfRule>
    <cfRule type="cellIs" dxfId="6236" priority="9731" operator="equal">
      <formula>"D"</formula>
    </cfRule>
    <cfRule type="cellIs" dxfId="6235" priority="9732" operator="equal">
      <formula>"AF"</formula>
    </cfRule>
    <cfRule type="cellIs" dxfId="6234" priority="9733" operator="equal">
      <formula>"AN"</formula>
    </cfRule>
    <cfRule type="cellIs" dxfId="6233" priority="9734" operator="equal">
      <formula>"FALTA"</formula>
    </cfRule>
  </conditionalFormatting>
  <conditionalFormatting sqref="N24:P27">
    <cfRule type="expression" dxfId="6232" priority="9753">
      <formula>MID(N24,1,2)="AD"</formula>
    </cfRule>
  </conditionalFormatting>
  <conditionalFormatting sqref="N28:P28">
    <cfRule type="expression" dxfId="6231" priority="4594">
      <formula>MID(N28,1,2)="AD"</formula>
    </cfRule>
  </conditionalFormatting>
  <conditionalFormatting sqref="L31:M33 C41 W27:AB27 W30:AB30 AI27 AI30 N29:P33 L27:P27">
    <cfRule type="cellIs" dxfId="6230" priority="12997" operator="equal">
      <formula>"DESC-PERM"</formula>
    </cfRule>
    <cfRule type="cellIs" dxfId="6229" priority="12998" operator="equal">
      <formula>"DM"</formula>
    </cfRule>
    <cfRule type="cellIs" dxfId="6228" priority="12999" operator="equal">
      <formula>"F"</formula>
    </cfRule>
    <cfRule type="cellIs" dxfId="6227" priority="13000" operator="equal">
      <formula>"V"</formula>
    </cfRule>
    <cfRule type="cellIs" dxfId="6226" priority="13001" operator="equal">
      <formula>"D"</formula>
    </cfRule>
    <cfRule type="cellIs" dxfId="6225" priority="13002" operator="equal">
      <formula>"AF"</formula>
    </cfRule>
    <cfRule type="cellIs" dxfId="6224" priority="13003" operator="equal">
      <formula>"AN"</formula>
    </cfRule>
    <cfRule type="cellIs" dxfId="6223" priority="13004" operator="equal">
      <formula>"FALTA"</formula>
    </cfRule>
  </conditionalFormatting>
  <conditionalFormatting sqref="N29:P30">
    <cfRule type="cellIs" dxfId="6222" priority="9669" operator="equal">
      <formula>"DESC-PERM"</formula>
    </cfRule>
    <cfRule type="cellIs" dxfId="6221" priority="9670" operator="equal">
      <formula>"DM"</formula>
    </cfRule>
    <cfRule type="cellIs" dxfId="6220" priority="9671" operator="equal">
      <formula>"F"</formula>
    </cfRule>
    <cfRule type="cellIs" dxfId="6219" priority="9672" operator="equal">
      <formula>"V"</formula>
    </cfRule>
    <cfRule type="cellIs" dxfId="6218" priority="9673" operator="equal">
      <formula>"D"</formula>
    </cfRule>
    <cfRule type="cellIs" dxfId="6217" priority="9674" operator="equal">
      <formula>"AF"</formula>
    </cfRule>
    <cfRule type="cellIs" dxfId="6216" priority="9675" operator="equal">
      <formula>"AN"</formula>
    </cfRule>
    <cfRule type="cellIs" dxfId="6215" priority="9676" operator="equal">
      <formula>"FALTA"</formula>
    </cfRule>
    <cfRule type="expression" dxfId="6214" priority="9677">
      <formula>MID(N29,1,2)="AD"</formula>
    </cfRule>
  </conditionalFormatting>
  <conditionalFormatting sqref="N30:P30">
    <cfRule type="expression" dxfId="6213" priority="9094">
      <formula>MID(N30,1,2)="AD"</formula>
    </cfRule>
  </conditionalFormatting>
  <conditionalFormatting sqref="N8:Q8">
    <cfRule type="expression" dxfId="6212" priority="4981">
      <formula>MID(N8,1,2)="AD"</formula>
    </cfRule>
  </conditionalFormatting>
  <conditionalFormatting sqref="N9:Q9">
    <cfRule type="expression" dxfId="6211" priority="6233">
      <formula>MID(N9,1,2)="AD"</formula>
    </cfRule>
  </conditionalFormatting>
  <conditionalFormatting sqref="N20:Q20">
    <cfRule type="expression" dxfId="6210" priority="6359">
      <formula>MID(N20,1,2)="AD"</formula>
    </cfRule>
  </conditionalFormatting>
  <conditionalFormatting sqref="N24:Q24">
    <cfRule type="expression" dxfId="6209" priority="6873">
      <formula>MID(N24,1,2)="AD"</formula>
    </cfRule>
  </conditionalFormatting>
  <conditionalFormatting sqref="N29:Q30">
    <cfRule type="expression" dxfId="6208" priority="6659">
      <formula>MID(N29,1,2)="AD"</formula>
    </cfRule>
  </conditionalFormatting>
  <conditionalFormatting sqref="N13:AB13">
    <cfRule type="expression" dxfId="6207" priority="5415">
      <formula>MID(N13,1,2)="AD"</formula>
    </cfRule>
    <cfRule type="cellIs" dxfId="6206" priority="5416" operator="equal">
      <formula>"DESC-PERM"</formula>
    </cfRule>
    <cfRule type="cellIs" dxfId="6205" priority="5417" operator="equal">
      <formula>"DM"</formula>
    </cfRule>
    <cfRule type="cellIs" dxfId="6204" priority="5418" operator="equal">
      <formula>"F"</formula>
    </cfRule>
    <cfRule type="cellIs" dxfId="6203" priority="5419" operator="equal">
      <formula>"V"</formula>
    </cfRule>
    <cfRule type="cellIs" dxfId="6202" priority="5420" operator="equal">
      <formula>"D"</formula>
    </cfRule>
    <cfRule type="cellIs" dxfId="6201" priority="5421" operator="equal">
      <formula>"AF"</formula>
    </cfRule>
    <cfRule type="cellIs" dxfId="6200" priority="5422" operator="equal">
      <formula>"AN"</formula>
    </cfRule>
    <cfRule type="cellIs" dxfId="6199" priority="5423" operator="equal">
      <formula>"FALTA"</formula>
    </cfRule>
  </conditionalFormatting>
  <conditionalFormatting sqref="L10:M11 O10:P11">
    <cfRule type="cellIs" dxfId="6198" priority="6260" operator="equal">
      <formula>"DESC-PERM"</formula>
    </cfRule>
    <cfRule type="cellIs" dxfId="6197" priority="6261" operator="equal">
      <formula>"DM"</formula>
    </cfRule>
    <cfRule type="cellIs" dxfId="6196" priority="6262" operator="equal">
      <formula>"F"</formula>
    </cfRule>
    <cfRule type="cellIs" dxfId="6195" priority="6263" operator="equal">
      <formula>"V"</formula>
    </cfRule>
    <cfRule type="cellIs" dxfId="6194" priority="6264" operator="equal">
      <formula>"D"</formula>
    </cfRule>
    <cfRule type="cellIs" dxfId="6193" priority="6265" operator="equal">
      <formula>"AF"</formula>
    </cfRule>
    <cfRule type="cellIs" dxfId="6192" priority="6266" operator="equal">
      <formula>"AN"</formula>
    </cfRule>
    <cfRule type="cellIs" dxfId="6191" priority="6267" operator="equal">
      <formula>"FALTA"</formula>
    </cfRule>
  </conditionalFormatting>
  <conditionalFormatting sqref="O19:P19 R19:S19">
    <cfRule type="cellIs" dxfId="6190" priority="4810" operator="equal">
      <formula>"DESC-PERM"</formula>
    </cfRule>
    <cfRule type="cellIs" dxfId="6189" priority="4811" operator="equal">
      <formula>"DM"</formula>
    </cfRule>
    <cfRule type="cellIs" dxfId="6188" priority="4812" operator="equal">
      <formula>"F"</formula>
    </cfRule>
    <cfRule type="cellIs" dxfId="6187" priority="4813" operator="equal">
      <formula>"V"</formula>
    </cfRule>
    <cfRule type="cellIs" dxfId="6186" priority="4814" operator="equal">
      <formula>"D"</formula>
    </cfRule>
    <cfRule type="cellIs" dxfId="6185" priority="4815" operator="equal">
      <formula>"AF"</formula>
    </cfRule>
    <cfRule type="cellIs" dxfId="6184" priority="4816" operator="equal">
      <formula>"AN"</formula>
    </cfRule>
    <cfRule type="cellIs" dxfId="6183" priority="4817" operator="equal">
      <formula>"FALTA"</formula>
    </cfRule>
  </conditionalFormatting>
  <conditionalFormatting sqref="L28:M28 O28:P28 R28:S28">
    <cfRule type="cellIs" dxfId="6182" priority="4628" operator="equal">
      <formula>"DESC-PERM"</formula>
    </cfRule>
    <cfRule type="cellIs" dxfId="6181" priority="4629" operator="equal">
      <formula>"DM"</formula>
    </cfRule>
    <cfRule type="cellIs" dxfId="6180" priority="4630" operator="equal">
      <formula>"F"</formula>
    </cfRule>
    <cfRule type="cellIs" dxfId="6179" priority="4631" operator="equal">
      <formula>"V"</formula>
    </cfRule>
    <cfRule type="cellIs" dxfId="6178" priority="4632" operator="equal">
      <formula>"D"</formula>
    </cfRule>
    <cfRule type="cellIs" dxfId="6177" priority="4633" operator="equal">
      <formula>"AF"</formula>
    </cfRule>
    <cfRule type="cellIs" dxfId="6176" priority="4634" operator="equal">
      <formula>"AN"</formula>
    </cfRule>
    <cfRule type="cellIs" dxfId="6175" priority="4635" operator="equal">
      <formula>"FALTA"</formula>
    </cfRule>
  </conditionalFormatting>
  <conditionalFormatting sqref="Q7:Q8">
    <cfRule type="expression" dxfId="6174" priority="5321">
      <formula>MID(Q7,1,2)="AD"</formula>
    </cfRule>
    <cfRule type="cellIs" dxfId="6173" priority="5322" operator="equal">
      <formula>"DESC-PERM"</formula>
    </cfRule>
    <cfRule type="cellIs" dxfId="6172" priority="5323" operator="equal">
      <formula>"DM"</formula>
    </cfRule>
    <cfRule type="cellIs" dxfId="6171" priority="5324" operator="equal">
      <formula>"F"</formula>
    </cfRule>
    <cfRule type="cellIs" dxfId="6170" priority="5325" operator="equal">
      <formula>"V"</formula>
    </cfRule>
    <cfRule type="cellIs" dxfId="6169" priority="5326" operator="equal">
      <formula>"D"</formula>
    </cfRule>
    <cfRule type="cellIs" dxfId="6168" priority="5327" operator="equal">
      <formula>"AF"</formula>
    </cfRule>
    <cfRule type="cellIs" dxfId="6167" priority="5328" operator="equal">
      <formula>"AN"</formula>
    </cfRule>
    <cfRule type="cellIs" dxfId="6166" priority="5329" operator="equal">
      <formula>"FALTA"</formula>
    </cfRule>
    <cfRule type="expression" dxfId="6165" priority="5330">
      <formula>MID(Q7,1,2)="AD"</formula>
    </cfRule>
  </conditionalFormatting>
  <conditionalFormatting sqref="Q7:Q9">
    <cfRule type="cellIs" dxfId="6164" priority="5331" operator="equal">
      <formula>"DESC-PERM"</formula>
    </cfRule>
    <cfRule type="cellIs" dxfId="6163" priority="5332" operator="equal">
      <formula>"DM"</formula>
    </cfRule>
    <cfRule type="cellIs" dxfId="6162" priority="5333" operator="equal">
      <formula>"F"</formula>
    </cfRule>
    <cfRule type="cellIs" dxfId="6161" priority="5334" operator="equal">
      <formula>"V"</formula>
    </cfRule>
    <cfRule type="cellIs" dxfId="6160" priority="5335" operator="equal">
      <formula>"D"</formula>
    </cfRule>
    <cfRule type="cellIs" dxfId="6159" priority="5336" operator="equal">
      <formula>"AF"</formula>
    </cfRule>
    <cfRule type="cellIs" dxfId="6158" priority="5337" operator="equal">
      <formula>"AN"</formula>
    </cfRule>
    <cfRule type="cellIs" dxfId="6157" priority="5338" operator="equal">
      <formula>"FALTA"</formula>
    </cfRule>
  </conditionalFormatting>
  <conditionalFormatting sqref="Q14:Q15">
    <cfRule type="cellIs" dxfId="6156" priority="6045" operator="equal">
      <formula>"DESC-PERM"</formula>
    </cfRule>
    <cfRule type="cellIs" dxfId="6155" priority="6046" operator="equal">
      <formula>"DM"</formula>
    </cfRule>
    <cfRule type="cellIs" dxfId="6154" priority="6047" operator="equal">
      <formula>"F"</formula>
    </cfRule>
    <cfRule type="cellIs" dxfId="6153" priority="6048" operator="equal">
      <formula>"V"</formula>
    </cfRule>
    <cfRule type="cellIs" dxfId="6152" priority="6049" operator="equal">
      <formula>"D"</formula>
    </cfRule>
    <cfRule type="cellIs" dxfId="6151" priority="6050" operator="equal">
      <formula>"AF"</formula>
    </cfRule>
    <cfRule type="cellIs" dxfId="6150" priority="6051" operator="equal">
      <formula>"AN"</formula>
    </cfRule>
    <cfRule type="cellIs" dxfId="6149" priority="6052" operator="equal">
      <formula>"FALTA"</formula>
    </cfRule>
    <cfRule type="expression" priority="6053">
      <formula>MID(,1,2)="AD"</formula>
    </cfRule>
    <cfRule type="expression" dxfId="6148" priority="6054">
      <formula>MID(Q14,1,2)="AD"</formula>
    </cfRule>
    <cfRule type="cellIs" dxfId="6147" priority="7093" operator="equal">
      <formula>"DESC-PERM"</formula>
    </cfRule>
    <cfRule type="cellIs" dxfId="6146" priority="7094" operator="equal">
      <formula>"DM"</formula>
    </cfRule>
    <cfRule type="cellIs" dxfId="6145" priority="7095" operator="equal">
      <formula>"F"</formula>
    </cfRule>
    <cfRule type="cellIs" dxfId="6144" priority="7096" operator="equal">
      <formula>"V"</formula>
    </cfRule>
    <cfRule type="cellIs" dxfId="6143" priority="7097" operator="equal">
      <formula>"D"</formula>
    </cfRule>
    <cfRule type="cellIs" dxfId="6142" priority="7098" operator="equal">
      <formula>"AF"</formula>
    </cfRule>
    <cfRule type="cellIs" dxfId="6141" priority="7099" operator="equal">
      <formula>"AN"</formula>
    </cfRule>
    <cfRule type="cellIs" dxfId="6140" priority="7100" operator="equal">
      <formula>"FALTA"</formula>
    </cfRule>
    <cfRule type="expression" dxfId="6139" priority="7101">
      <formula>MID(Q14,1,2)="AD"</formula>
    </cfRule>
    <cfRule type="cellIs" dxfId="6138" priority="7102" operator="equal">
      <formula>"DESC-PERM"</formula>
    </cfRule>
    <cfRule type="cellIs" dxfId="6137" priority="7103" operator="equal">
      <formula>"DM"</formula>
    </cfRule>
    <cfRule type="cellIs" dxfId="6136" priority="7104" operator="equal">
      <formula>"F"</formula>
    </cfRule>
    <cfRule type="cellIs" dxfId="6135" priority="7105" operator="equal">
      <formula>"V"</formula>
    </cfRule>
    <cfRule type="cellIs" dxfId="6134" priority="7106" operator="equal">
      <formula>"D"</formula>
    </cfRule>
    <cfRule type="cellIs" dxfId="6133" priority="7107" operator="equal">
      <formula>"AF"</formula>
    </cfRule>
    <cfRule type="cellIs" dxfId="6132" priority="7108" operator="equal">
      <formula>"AN"</formula>
    </cfRule>
    <cfRule type="cellIs" dxfId="6131" priority="7109" operator="equal">
      <formula>"FALTA"</formula>
    </cfRule>
    <cfRule type="expression" dxfId="6130" priority="7111">
      <formula>MID(Q14,1,2)="AD"</formula>
    </cfRule>
  </conditionalFormatting>
  <conditionalFormatting sqref="Q17:Q19">
    <cfRule type="expression" dxfId="6129" priority="4765">
      <formula>MID(Q17,1,2)="AD"</formula>
    </cfRule>
  </conditionalFormatting>
  <conditionalFormatting sqref="Q17:Q20">
    <cfRule type="cellIs" dxfId="6128" priority="4755" operator="equal">
      <formula>"DESC-PERM"</formula>
    </cfRule>
    <cfRule type="cellIs" dxfId="6127" priority="4756" operator="equal">
      <formula>"DM"</formula>
    </cfRule>
    <cfRule type="cellIs" dxfId="6126" priority="4757" operator="equal">
      <formula>"F"</formula>
    </cfRule>
    <cfRule type="cellIs" dxfId="6125" priority="4758" operator="equal">
      <formula>"V"</formula>
    </cfRule>
    <cfRule type="cellIs" dxfId="6124" priority="4759" operator="equal">
      <formula>"D"</formula>
    </cfRule>
    <cfRule type="cellIs" dxfId="6123" priority="4760" operator="equal">
      <formula>"AF"</formula>
    </cfRule>
    <cfRule type="cellIs" dxfId="6122" priority="4761" operator="equal">
      <formula>"AN"</formula>
    </cfRule>
    <cfRule type="cellIs" dxfId="6121" priority="4762" operator="equal">
      <formula>"FALTA"</formula>
    </cfRule>
    <cfRule type="expression" priority="4764">
      <formula>MID(,1,2)="AD"</formula>
    </cfRule>
  </conditionalFormatting>
  <conditionalFormatting sqref="Q24">
    <cfRule type="cellIs" dxfId="6120" priority="5866" operator="equal">
      <formula>"DESC-PERM"</formula>
    </cfRule>
    <cfRule type="cellIs" dxfId="6119" priority="5867" operator="equal">
      <formula>"DM"</formula>
    </cfRule>
    <cfRule type="cellIs" dxfId="6118" priority="5868" operator="equal">
      <formula>"F"</formula>
    </cfRule>
    <cfRule type="cellIs" dxfId="6117" priority="5869" operator="equal">
      <formula>"V"</formula>
    </cfRule>
    <cfRule type="cellIs" dxfId="6116" priority="5870" operator="equal">
      <formula>"D"</formula>
    </cfRule>
    <cfRule type="cellIs" dxfId="6115" priority="5871" operator="equal">
      <formula>"AF"</formula>
    </cfRule>
    <cfRule type="cellIs" dxfId="6114" priority="5872" operator="equal">
      <formula>"AN"</formula>
    </cfRule>
    <cfRule type="cellIs" dxfId="6113" priority="5873" operator="equal">
      <formula>"FALTA"</formula>
    </cfRule>
  </conditionalFormatting>
  <conditionalFormatting sqref="Q28">
    <cfRule type="expression" dxfId="6112" priority="4583">
      <formula>MID(Q28,1,2)="AD"</formula>
    </cfRule>
  </conditionalFormatting>
  <conditionalFormatting sqref="Q28:Q30">
    <cfRule type="cellIs" dxfId="6111" priority="4573" operator="equal">
      <formula>"DESC-PERM"</formula>
    </cfRule>
    <cfRule type="cellIs" dxfId="6110" priority="4574" operator="equal">
      <formula>"DM"</formula>
    </cfRule>
    <cfRule type="cellIs" dxfId="6109" priority="4575" operator="equal">
      <formula>"F"</formula>
    </cfRule>
    <cfRule type="cellIs" dxfId="6108" priority="4576" operator="equal">
      <formula>"V"</formula>
    </cfRule>
    <cfRule type="cellIs" dxfId="6107" priority="4577" operator="equal">
      <formula>"D"</formula>
    </cfRule>
    <cfRule type="cellIs" dxfId="6106" priority="4578" operator="equal">
      <formula>"AF"</formula>
    </cfRule>
    <cfRule type="cellIs" dxfId="6105" priority="4579" operator="equal">
      <formula>"AN"</formula>
    </cfRule>
    <cfRule type="cellIs" dxfId="6104" priority="4580" operator="equal">
      <formula>"FALTA"</formula>
    </cfRule>
  </conditionalFormatting>
  <conditionalFormatting sqref="Q10:S10">
    <cfRule type="cellIs" dxfId="6103" priority="4929" operator="equal">
      <formula>"DESC-PERM"</formula>
    </cfRule>
    <cfRule type="cellIs" dxfId="6102" priority="4930" operator="equal">
      <formula>"DM"</formula>
    </cfRule>
    <cfRule type="cellIs" dxfId="6101" priority="4931" operator="equal">
      <formula>"F"</formula>
    </cfRule>
    <cfRule type="cellIs" dxfId="6100" priority="4932" operator="equal">
      <formula>"V"</formula>
    </cfRule>
    <cfRule type="cellIs" dxfId="6099" priority="4933" operator="equal">
      <formula>"D"</formula>
    </cfRule>
    <cfRule type="cellIs" dxfId="6098" priority="4934" operator="equal">
      <formula>"AF"</formula>
    </cfRule>
    <cfRule type="cellIs" dxfId="6097" priority="4935" operator="equal">
      <formula>"AN"</formula>
    </cfRule>
    <cfRule type="cellIs" dxfId="6096" priority="4936" operator="equal">
      <formula>"FALTA"</formula>
    </cfRule>
    <cfRule type="expression" dxfId="6095" priority="4939">
      <formula>MID(Q10,1,2)="AD"</formula>
    </cfRule>
  </conditionalFormatting>
  <conditionalFormatting sqref="T7:T8">
    <cfRule type="expression" dxfId="6094" priority="5301">
      <formula>MID(T7,1,2)="AD"</formula>
    </cfRule>
    <cfRule type="expression" dxfId="6093" priority="5310">
      <formula>MID(T7,1,2)="AD"</formula>
    </cfRule>
  </conditionalFormatting>
  <conditionalFormatting sqref="T7:T9">
    <cfRule type="cellIs" dxfId="6092" priority="5311" operator="equal">
      <formula>"DESC-PERM"</formula>
    </cfRule>
    <cfRule type="cellIs" dxfId="6091" priority="5312" operator="equal">
      <formula>"DM"</formula>
    </cfRule>
    <cfRule type="cellIs" dxfId="6090" priority="5313" operator="equal">
      <formula>"F"</formula>
    </cfRule>
    <cfRule type="cellIs" dxfId="6089" priority="5314" operator="equal">
      <formula>"V"</formula>
    </cfRule>
    <cfRule type="cellIs" dxfId="6088" priority="5315" operator="equal">
      <formula>"D"</formula>
    </cfRule>
    <cfRule type="cellIs" dxfId="6087" priority="5316" operator="equal">
      <formula>"AF"</formula>
    </cfRule>
    <cfRule type="cellIs" dxfId="6086" priority="5317" operator="equal">
      <formula>"AN"</formula>
    </cfRule>
    <cfRule type="cellIs" dxfId="6085" priority="5318" operator="equal">
      <formula>"FALTA"</formula>
    </cfRule>
  </conditionalFormatting>
  <conditionalFormatting sqref="T9">
    <cfRule type="expression" dxfId="6084" priority="6213">
      <formula>MID(T9,1,2)="AD"</formula>
    </cfRule>
    <cfRule type="cellIs" dxfId="6083" priority="6215" operator="equal">
      <formula>"DESC-PERM"</formula>
    </cfRule>
    <cfRule type="cellIs" dxfId="6082" priority="6216" operator="equal">
      <formula>"DM"</formula>
    </cfRule>
    <cfRule type="cellIs" dxfId="6081" priority="6217" operator="equal">
      <formula>"F"</formula>
    </cfRule>
    <cfRule type="cellIs" dxfId="6080" priority="6218" operator="equal">
      <formula>"V"</formula>
    </cfRule>
    <cfRule type="cellIs" dxfId="6079" priority="6219" operator="equal">
      <formula>"D"</formula>
    </cfRule>
    <cfRule type="cellIs" dxfId="6078" priority="6220" operator="equal">
      <formula>"AF"</formula>
    </cfRule>
    <cfRule type="cellIs" dxfId="6077" priority="6221" operator="equal">
      <formula>"AN"</formula>
    </cfRule>
    <cfRule type="cellIs" dxfId="6076" priority="6222" operator="equal">
      <formula>"FALTA"</formula>
    </cfRule>
    <cfRule type="expression" dxfId="6075" priority="6223">
      <formula>MID(T9,1,2)="AD"</formula>
    </cfRule>
  </conditionalFormatting>
  <conditionalFormatting sqref="T10:T11">
    <cfRule type="cellIs" dxfId="6074" priority="4918" operator="equal">
      <formula>"DESC-PERM"</formula>
    </cfRule>
    <cfRule type="cellIs" dxfId="6073" priority="4919" operator="equal">
      <formula>"DM"</formula>
    </cfRule>
    <cfRule type="cellIs" dxfId="6072" priority="4920" operator="equal">
      <formula>"F"</formula>
    </cfRule>
    <cfRule type="cellIs" dxfId="6071" priority="4921" operator="equal">
      <formula>"V"</formula>
    </cfRule>
    <cfRule type="cellIs" dxfId="6070" priority="4922" operator="equal">
      <formula>"D"</formula>
    </cfRule>
    <cfRule type="cellIs" dxfId="6069" priority="4923" operator="equal">
      <formula>"AF"</formula>
    </cfRule>
    <cfRule type="cellIs" dxfId="6068" priority="4924" operator="equal">
      <formula>"AN"</formula>
    </cfRule>
    <cfRule type="cellIs" dxfId="6067" priority="4925" operator="equal">
      <formula>"FALTA"</formula>
    </cfRule>
    <cfRule type="expression" priority="4927">
      <formula>MID(,1,2)="AD"</formula>
    </cfRule>
    <cfRule type="expression" dxfId="6066" priority="4928">
      <formula>MID(T10,1,2)="AD"</formula>
    </cfRule>
  </conditionalFormatting>
  <conditionalFormatting sqref="T11">
    <cfRule type="cellIs" dxfId="6065" priority="6280" operator="equal">
      <formula>"DESC-PERM"</formula>
    </cfRule>
    <cfRule type="cellIs" dxfId="6064" priority="6281" operator="equal">
      <formula>"DM"</formula>
    </cfRule>
    <cfRule type="cellIs" dxfId="6063" priority="6282" operator="equal">
      <formula>"F"</formula>
    </cfRule>
    <cfRule type="cellIs" dxfId="6062" priority="6283" operator="equal">
      <formula>"V"</formula>
    </cfRule>
    <cfRule type="cellIs" dxfId="6061" priority="6284" operator="equal">
      <formula>"D"</formula>
    </cfRule>
    <cfRule type="cellIs" dxfId="6060" priority="6285" operator="equal">
      <formula>"AF"</formula>
    </cfRule>
    <cfRule type="cellIs" dxfId="6059" priority="6286" operator="equal">
      <formula>"AN"</formula>
    </cfRule>
    <cfRule type="cellIs" dxfId="6058" priority="6287" operator="equal">
      <formula>"FALTA"</formula>
    </cfRule>
    <cfRule type="expression" dxfId="6057" priority="6288">
      <formula>MID(T11,1,2)="AD"</formula>
    </cfRule>
    <cfRule type="cellIs" dxfId="6056" priority="6289" operator="equal">
      <formula>"DESC-PERM"</formula>
    </cfRule>
    <cfRule type="cellIs" dxfId="6055" priority="6290" operator="equal">
      <formula>"DM"</formula>
    </cfRule>
    <cfRule type="cellIs" dxfId="6054" priority="6291" operator="equal">
      <formula>"F"</formula>
    </cfRule>
    <cfRule type="cellIs" dxfId="6053" priority="6292" operator="equal">
      <formula>"V"</formula>
    </cfRule>
    <cfRule type="cellIs" dxfId="6052" priority="6293" operator="equal">
      <formula>"D"</formula>
    </cfRule>
    <cfRule type="cellIs" dxfId="6051" priority="6294" operator="equal">
      <formula>"AF"</formula>
    </cfRule>
    <cfRule type="cellIs" dxfId="6050" priority="6295" operator="equal">
      <formula>"AN"</formula>
    </cfRule>
    <cfRule type="cellIs" dxfId="6049" priority="6296" operator="equal">
      <formula>"FALTA"</formula>
    </cfRule>
    <cfRule type="expression" dxfId="6048" priority="6298">
      <formula>MID(T11,1,2)="AD"</formula>
    </cfRule>
    <cfRule type="cellIs" dxfId="6047" priority="6299" operator="equal">
      <formula>"DESC-PERM"</formula>
    </cfRule>
    <cfRule type="cellIs" dxfId="6046" priority="6300" operator="equal">
      <formula>"DM"</formula>
    </cfRule>
    <cfRule type="cellIs" dxfId="6045" priority="6301" operator="equal">
      <formula>"F"</formula>
    </cfRule>
    <cfRule type="cellIs" dxfId="6044" priority="6302" operator="equal">
      <formula>"V"</formula>
    </cfRule>
    <cfRule type="cellIs" dxfId="6043" priority="6303" operator="equal">
      <formula>"D"</formula>
    </cfRule>
    <cfRule type="cellIs" dxfId="6042" priority="6304" operator="equal">
      <formula>"AF"</formula>
    </cfRule>
    <cfRule type="cellIs" dxfId="6041" priority="6305" operator="equal">
      <formula>"AN"</formula>
    </cfRule>
    <cfRule type="cellIs" dxfId="6040" priority="6306" operator="equal">
      <formula>"FALTA"</formula>
    </cfRule>
    <cfRule type="expression" dxfId="6039" priority="6308">
      <formula>MID(T11,1,2)="AD"</formula>
    </cfRule>
    <cfRule type="cellIs" dxfId="6038" priority="6310" operator="equal">
      <formula>"DESC-PERM"</formula>
    </cfRule>
    <cfRule type="cellIs" dxfId="6037" priority="6311" operator="equal">
      <formula>"DM"</formula>
    </cfRule>
    <cfRule type="cellIs" dxfId="6036" priority="6312" operator="equal">
      <formula>"F"</formula>
    </cfRule>
    <cfRule type="cellIs" dxfId="6035" priority="6313" operator="equal">
      <formula>"V"</formula>
    </cfRule>
    <cfRule type="cellIs" dxfId="6034" priority="6314" operator="equal">
      <formula>"D"</formula>
    </cfRule>
    <cfRule type="cellIs" dxfId="6033" priority="6315" operator="equal">
      <formula>"AF"</formula>
    </cfRule>
    <cfRule type="cellIs" dxfId="6032" priority="6316" operator="equal">
      <formula>"AN"</formula>
    </cfRule>
    <cfRule type="cellIs" dxfId="6031" priority="6317" operator="equal">
      <formula>"FALTA"</formula>
    </cfRule>
    <cfRule type="expression" dxfId="6030" priority="6318">
      <formula>MID(T11,1,2)="AD"</formula>
    </cfRule>
    <cfRule type="cellIs" dxfId="6029" priority="6319" operator="equal">
      <formula>"DESC-PERM"</formula>
    </cfRule>
    <cfRule type="cellIs" dxfId="6028" priority="6320" operator="equal">
      <formula>"DM"</formula>
    </cfRule>
    <cfRule type="cellIs" dxfId="6027" priority="6321" operator="equal">
      <formula>"F"</formula>
    </cfRule>
    <cfRule type="cellIs" dxfId="6026" priority="6322" operator="equal">
      <formula>"V"</formula>
    </cfRule>
    <cfRule type="cellIs" dxfId="6025" priority="6323" operator="equal">
      <formula>"D"</formula>
    </cfRule>
    <cfRule type="cellIs" dxfId="6024" priority="6324" operator="equal">
      <formula>"AF"</formula>
    </cfRule>
    <cfRule type="cellIs" dxfId="6023" priority="6325" operator="equal">
      <formula>"AN"</formula>
    </cfRule>
    <cfRule type="cellIs" dxfId="6022" priority="6326" operator="equal">
      <formula>"FALTA"</formula>
    </cfRule>
    <cfRule type="expression" dxfId="6021" priority="6328">
      <formula>MID(T11,1,2)="AD"</formula>
    </cfRule>
  </conditionalFormatting>
  <conditionalFormatting sqref="T14:T15">
    <cfRule type="cellIs" dxfId="6020" priority="7053" operator="equal">
      <formula>"DESC-PERM"</formula>
    </cfRule>
    <cfRule type="cellIs" dxfId="6019" priority="7054" operator="equal">
      <formula>"DM"</formula>
    </cfRule>
    <cfRule type="cellIs" dxfId="6018" priority="7055" operator="equal">
      <formula>"F"</formula>
    </cfRule>
    <cfRule type="cellIs" dxfId="6017" priority="7056" operator="equal">
      <formula>"V"</formula>
    </cfRule>
    <cfRule type="cellIs" dxfId="6016" priority="7057" operator="equal">
      <formula>"D"</formula>
    </cfRule>
    <cfRule type="cellIs" dxfId="6015" priority="7058" operator="equal">
      <formula>"AF"</formula>
    </cfRule>
    <cfRule type="cellIs" dxfId="6014" priority="7059" operator="equal">
      <formula>"AN"</formula>
    </cfRule>
    <cfRule type="cellIs" dxfId="6013" priority="7060" operator="equal">
      <formula>"FALTA"</formula>
    </cfRule>
    <cfRule type="expression" dxfId="6012" priority="7061">
      <formula>MID(T14,1,2)="AD"</formula>
    </cfRule>
    <cfRule type="cellIs" dxfId="6011" priority="7062" operator="equal">
      <formula>"DESC-PERM"</formula>
    </cfRule>
    <cfRule type="cellIs" dxfId="6010" priority="7063" operator="equal">
      <formula>"DM"</formula>
    </cfRule>
    <cfRule type="cellIs" dxfId="6009" priority="7064" operator="equal">
      <formula>"F"</formula>
    </cfRule>
    <cfRule type="cellIs" dxfId="6008" priority="7065" operator="equal">
      <formula>"V"</formula>
    </cfRule>
    <cfRule type="cellIs" dxfId="6007" priority="7066" operator="equal">
      <formula>"D"</formula>
    </cfRule>
    <cfRule type="cellIs" dxfId="6006" priority="7067" operator="equal">
      <formula>"AF"</formula>
    </cfRule>
    <cfRule type="cellIs" dxfId="6005" priority="7068" operator="equal">
      <formula>"AN"</formula>
    </cfRule>
    <cfRule type="cellIs" dxfId="6004" priority="7069" operator="equal">
      <formula>"FALTA"</formula>
    </cfRule>
    <cfRule type="expression" dxfId="6003" priority="7071">
      <formula>MID(T14,1,2)="AD"</formula>
    </cfRule>
    <cfRule type="cellIs" dxfId="6002" priority="7073" operator="equal">
      <formula>"DESC-PERM"</formula>
    </cfRule>
    <cfRule type="cellIs" dxfId="6001" priority="7074" operator="equal">
      <formula>"DM"</formula>
    </cfRule>
    <cfRule type="cellIs" dxfId="6000" priority="7075" operator="equal">
      <formula>"F"</formula>
    </cfRule>
    <cfRule type="cellIs" dxfId="5999" priority="7076" operator="equal">
      <formula>"V"</formula>
    </cfRule>
    <cfRule type="cellIs" dxfId="5998" priority="7077" operator="equal">
      <formula>"D"</formula>
    </cfRule>
    <cfRule type="cellIs" dxfId="5997" priority="7078" operator="equal">
      <formula>"AF"</formula>
    </cfRule>
    <cfRule type="cellIs" dxfId="5996" priority="7079" operator="equal">
      <formula>"AN"</formula>
    </cfRule>
    <cfRule type="cellIs" dxfId="5995" priority="7080" operator="equal">
      <formula>"FALTA"</formula>
    </cfRule>
    <cfRule type="expression" dxfId="5994" priority="7081">
      <formula>MID(T14,1,2)="AD"</formula>
    </cfRule>
    <cfRule type="cellIs" dxfId="5993" priority="7458" operator="equal">
      <formula>"DESC-PERM"</formula>
    </cfRule>
    <cfRule type="cellIs" dxfId="5992" priority="7459" operator="equal">
      <formula>"DM"</formula>
    </cfRule>
    <cfRule type="cellIs" dxfId="5991" priority="7460" operator="equal">
      <formula>"F"</formula>
    </cfRule>
    <cfRule type="cellIs" dxfId="5990" priority="7461" operator="equal">
      <formula>"V"</formula>
    </cfRule>
    <cfRule type="cellIs" dxfId="5989" priority="7462" operator="equal">
      <formula>"D"</formula>
    </cfRule>
    <cfRule type="cellIs" dxfId="5988" priority="7463" operator="equal">
      <formula>"AF"</formula>
    </cfRule>
    <cfRule type="cellIs" dxfId="5987" priority="7464" operator="equal">
      <formula>"AN"</formula>
    </cfRule>
    <cfRule type="cellIs" dxfId="5986" priority="7465" operator="equal">
      <formula>"FALTA"</formula>
    </cfRule>
    <cfRule type="expression" dxfId="5985" priority="7467">
      <formula>MID(T14,1,2)="AD"</formula>
    </cfRule>
  </conditionalFormatting>
  <conditionalFormatting sqref="T14:T18">
    <cfRule type="cellIs" dxfId="5984" priority="5682" operator="equal">
      <formula>"DESC-PERM"</formula>
    </cfRule>
    <cfRule type="cellIs" dxfId="5983" priority="5683" operator="equal">
      <formula>"DM"</formula>
    </cfRule>
    <cfRule type="cellIs" dxfId="5982" priority="5684" operator="equal">
      <formula>"F"</formula>
    </cfRule>
    <cfRule type="cellIs" dxfId="5981" priority="5685" operator="equal">
      <formula>"V"</formula>
    </cfRule>
    <cfRule type="cellIs" dxfId="5980" priority="5686" operator="equal">
      <formula>"D"</formula>
    </cfRule>
    <cfRule type="cellIs" dxfId="5979" priority="5687" operator="equal">
      <formula>"AF"</formula>
    </cfRule>
    <cfRule type="cellIs" dxfId="5978" priority="5688" operator="equal">
      <formula>"AN"</formula>
    </cfRule>
    <cfRule type="cellIs" dxfId="5977" priority="5689" operator="equal">
      <formula>"FALTA"</formula>
    </cfRule>
    <cfRule type="expression" dxfId="5976" priority="5692">
      <formula>MID(T14,1,2)="AD"</formula>
    </cfRule>
  </conditionalFormatting>
  <conditionalFormatting sqref="T14:T20">
    <cfRule type="expression" priority="4753">
      <formula>MID(,1,2)="AD"</formula>
    </cfRule>
  </conditionalFormatting>
  <conditionalFormatting sqref="T17:T18 T20">
    <cfRule type="cellIs" dxfId="5975" priority="7416" operator="equal">
      <formula>"DESC-PERM"</formula>
    </cfRule>
    <cfRule type="cellIs" dxfId="5974" priority="7417" operator="equal">
      <formula>"DM"</formula>
    </cfRule>
    <cfRule type="cellIs" dxfId="5973" priority="7418" operator="equal">
      <formula>"F"</formula>
    </cfRule>
    <cfRule type="cellIs" dxfId="5972" priority="7419" operator="equal">
      <formula>"V"</formula>
    </cfRule>
    <cfRule type="cellIs" dxfId="5971" priority="7420" operator="equal">
      <formula>"D"</formula>
    </cfRule>
    <cfRule type="cellIs" dxfId="5970" priority="7421" operator="equal">
      <formula>"AF"</formula>
    </cfRule>
    <cfRule type="cellIs" dxfId="5969" priority="7422" operator="equal">
      <formula>"AN"</formula>
    </cfRule>
    <cfRule type="cellIs" dxfId="5968" priority="7423" operator="equal">
      <formula>"FALTA"</formula>
    </cfRule>
    <cfRule type="expression" dxfId="5967" priority="7424">
      <formula>MID(T17,1,2)="AD"</formula>
    </cfRule>
  </conditionalFormatting>
  <conditionalFormatting sqref="T19:T20">
    <cfRule type="cellIs" dxfId="5966" priority="4744" operator="equal">
      <formula>"DESC-PERM"</formula>
    </cfRule>
    <cfRule type="cellIs" dxfId="5965" priority="4745" operator="equal">
      <formula>"DM"</formula>
    </cfRule>
    <cfRule type="cellIs" dxfId="5964" priority="4746" operator="equal">
      <formula>"F"</formula>
    </cfRule>
    <cfRule type="cellIs" dxfId="5963" priority="4747" operator="equal">
      <formula>"V"</formula>
    </cfRule>
    <cfRule type="cellIs" dxfId="5962" priority="4748" operator="equal">
      <formula>"D"</formula>
    </cfRule>
    <cfRule type="cellIs" dxfId="5961" priority="4749" operator="equal">
      <formula>"AF"</formula>
    </cfRule>
    <cfRule type="cellIs" dxfId="5960" priority="4750" operator="equal">
      <formula>"AN"</formula>
    </cfRule>
    <cfRule type="cellIs" dxfId="5959" priority="4751" operator="equal">
      <formula>"FALTA"</formula>
    </cfRule>
    <cfRule type="expression" dxfId="5958" priority="4754">
      <formula>MID(T19,1,2)="AD"</formula>
    </cfRule>
  </conditionalFormatting>
  <conditionalFormatting sqref="T22">
    <cfRule type="cellIs" dxfId="5957" priority="4952" operator="equal">
      <formula>"DESC-PERM"</formula>
    </cfRule>
    <cfRule type="cellIs" dxfId="5956" priority="4953" operator="equal">
      <formula>"DM"</formula>
    </cfRule>
    <cfRule type="cellIs" dxfId="5955" priority="4954" operator="equal">
      <formula>"F"</formula>
    </cfRule>
    <cfRule type="cellIs" dxfId="5954" priority="4955" operator="equal">
      <formula>"V"</formula>
    </cfRule>
    <cfRule type="cellIs" dxfId="5953" priority="4956" operator="equal">
      <formula>"D"</formula>
    </cfRule>
    <cfRule type="cellIs" dxfId="5952" priority="4957" operator="equal">
      <formula>"AF"</formula>
    </cfRule>
    <cfRule type="cellIs" dxfId="5951" priority="4958" operator="equal">
      <formula>"AN"</formula>
    </cfRule>
    <cfRule type="cellIs" dxfId="5950" priority="4959" operator="equal">
      <formula>"FALTA"</formula>
    </cfRule>
    <cfRule type="expression" dxfId="5949" priority="4960">
      <formula>MID(T22,1,2)="AD"</formula>
    </cfRule>
  </conditionalFormatting>
  <conditionalFormatting sqref="T22 T24:T25">
    <cfRule type="expression" priority="4951">
      <formula>MID(,1,2)="AD"</formula>
    </cfRule>
  </conditionalFormatting>
  <conditionalFormatting sqref="T24">
    <cfRule type="cellIs" dxfId="5948" priority="5857" operator="equal">
      <formula>"DESC-PERM"</formula>
    </cfRule>
    <cfRule type="cellIs" dxfId="5947" priority="5858" operator="equal">
      <formula>"DM"</formula>
    </cfRule>
    <cfRule type="cellIs" dxfId="5946" priority="5859" operator="equal">
      <formula>"F"</formula>
    </cfRule>
    <cfRule type="cellIs" dxfId="5945" priority="5860" operator="equal">
      <formula>"V"</formula>
    </cfRule>
    <cfRule type="cellIs" dxfId="5944" priority="5861" operator="equal">
      <formula>"D"</formula>
    </cfRule>
    <cfRule type="cellIs" dxfId="5943" priority="5862" operator="equal">
      <formula>"AF"</formula>
    </cfRule>
    <cfRule type="cellIs" dxfId="5942" priority="5863" operator="equal">
      <formula>"AN"</formula>
    </cfRule>
    <cfRule type="cellIs" dxfId="5941" priority="5864" operator="equal">
      <formula>"FALTA"</formula>
    </cfRule>
    <cfRule type="expression" dxfId="5940" priority="5865">
      <formula>MID(T24,1,2)="AD"</formula>
    </cfRule>
  </conditionalFormatting>
  <conditionalFormatting sqref="T24:T25">
    <cfRule type="cellIs" dxfId="5939" priority="6855" operator="equal">
      <formula>"DESC-PERM"</formula>
    </cfRule>
    <cfRule type="cellIs" dxfId="5938" priority="6856" operator="equal">
      <formula>"DM"</formula>
    </cfRule>
    <cfRule type="cellIs" dxfId="5937" priority="6857" operator="equal">
      <formula>"F"</formula>
    </cfRule>
    <cfRule type="cellIs" dxfId="5936" priority="6858" operator="equal">
      <formula>"V"</formula>
    </cfRule>
    <cfRule type="cellIs" dxfId="5935" priority="6859" operator="equal">
      <formula>"D"</formula>
    </cfRule>
    <cfRule type="cellIs" dxfId="5934" priority="6860" operator="equal">
      <formula>"AF"</formula>
    </cfRule>
    <cfRule type="cellIs" dxfId="5933" priority="6861" operator="equal">
      <formula>"AN"</formula>
    </cfRule>
    <cfRule type="cellIs" dxfId="5932" priority="6862" operator="equal">
      <formula>"FALTA"</formula>
    </cfRule>
    <cfRule type="expression" dxfId="5931" priority="6863">
      <formula>MID(T24,1,2)="AD"</formula>
    </cfRule>
  </conditionalFormatting>
  <conditionalFormatting sqref="T25">
    <cfRule type="cellIs" dxfId="5930" priority="7124" operator="equal">
      <formula>"DESC-PERM"</formula>
    </cfRule>
    <cfRule type="cellIs" dxfId="5929" priority="7125" operator="equal">
      <formula>"DM"</formula>
    </cfRule>
    <cfRule type="cellIs" dxfId="5928" priority="7126" operator="equal">
      <formula>"F"</formula>
    </cfRule>
    <cfRule type="cellIs" dxfId="5927" priority="7127" operator="equal">
      <formula>"V"</formula>
    </cfRule>
    <cfRule type="cellIs" dxfId="5926" priority="7128" operator="equal">
      <formula>"D"</formula>
    </cfRule>
    <cfRule type="cellIs" dxfId="5925" priority="7129" operator="equal">
      <formula>"AF"</formula>
    </cfRule>
    <cfRule type="cellIs" dxfId="5924" priority="7130" operator="equal">
      <formula>"AN"</formula>
    </cfRule>
    <cfRule type="cellIs" dxfId="5923" priority="7131" operator="equal">
      <formula>"FALTA"</formula>
    </cfRule>
    <cfRule type="expression" dxfId="5922" priority="7132">
      <formula>MID(T25,1,2)="AD"</formula>
    </cfRule>
    <cfRule type="cellIs" dxfId="5921" priority="7133" operator="equal">
      <formula>"DESC-PERM"</formula>
    </cfRule>
    <cfRule type="cellIs" dxfId="5920" priority="7134" operator="equal">
      <formula>"DM"</formula>
    </cfRule>
    <cfRule type="cellIs" dxfId="5919" priority="7135" operator="equal">
      <formula>"F"</formula>
    </cfRule>
    <cfRule type="cellIs" dxfId="5918" priority="7136" operator="equal">
      <formula>"V"</formula>
    </cfRule>
    <cfRule type="cellIs" dxfId="5917" priority="7137" operator="equal">
      <formula>"D"</formula>
    </cfRule>
    <cfRule type="cellIs" dxfId="5916" priority="7138" operator="equal">
      <formula>"AF"</formula>
    </cfRule>
    <cfRule type="cellIs" dxfId="5915" priority="7139" operator="equal">
      <formula>"AN"</formula>
    </cfRule>
    <cfRule type="cellIs" dxfId="5914" priority="7140" operator="equal">
      <formula>"FALTA"</formula>
    </cfRule>
    <cfRule type="expression" dxfId="5913" priority="7142">
      <formula>MID(T25,1,2)="AD"</formula>
    </cfRule>
  </conditionalFormatting>
  <conditionalFormatting sqref="T28:T29">
    <cfRule type="cellIs" dxfId="5912" priority="4562" operator="equal">
      <formula>"DESC-PERM"</formula>
    </cfRule>
    <cfRule type="cellIs" dxfId="5911" priority="4563" operator="equal">
      <formula>"DM"</formula>
    </cfRule>
    <cfRule type="cellIs" dxfId="5910" priority="4564" operator="equal">
      <formula>"F"</formula>
    </cfRule>
    <cfRule type="cellIs" dxfId="5909" priority="4565" operator="equal">
      <formula>"V"</formula>
    </cfRule>
    <cfRule type="cellIs" dxfId="5908" priority="4566" operator="equal">
      <formula>"D"</formula>
    </cfRule>
    <cfRule type="cellIs" dxfId="5907" priority="4567" operator="equal">
      <formula>"AF"</formula>
    </cfRule>
    <cfRule type="cellIs" dxfId="5906" priority="4568" operator="equal">
      <formula>"AN"</formula>
    </cfRule>
    <cfRule type="cellIs" dxfId="5905" priority="4569" operator="equal">
      <formula>"FALTA"</formula>
    </cfRule>
    <cfRule type="expression" dxfId="5904" priority="4572">
      <formula>MID(T28,1,2)="AD"</formula>
    </cfRule>
  </conditionalFormatting>
  <conditionalFormatting sqref="T28:T30">
    <cfRule type="expression" priority="4571">
      <formula>MID(,1,2)="AD"</formula>
    </cfRule>
  </conditionalFormatting>
  <conditionalFormatting sqref="T29:T30">
    <cfRule type="cellIs" dxfId="5903" priority="6641" operator="equal">
      <formula>"DESC-PERM"</formula>
    </cfRule>
    <cfRule type="cellIs" dxfId="5902" priority="6642" operator="equal">
      <formula>"DM"</formula>
    </cfRule>
    <cfRule type="cellIs" dxfId="5901" priority="6643" operator="equal">
      <formula>"F"</formula>
    </cfRule>
    <cfRule type="cellIs" dxfId="5900" priority="6644" operator="equal">
      <formula>"V"</formula>
    </cfRule>
    <cfRule type="cellIs" dxfId="5899" priority="6645" operator="equal">
      <formula>"D"</formula>
    </cfRule>
    <cfRule type="cellIs" dxfId="5898" priority="6646" operator="equal">
      <formula>"AF"</formula>
    </cfRule>
    <cfRule type="cellIs" dxfId="5897" priority="6647" operator="equal">
      <formula>"AN"</formula>
    </cfRule>
    <cfRule type="cellIs" dxfId="5896" priority="6648" operator="equal">
      <formula>"FALTA"</formula>
    </cfRule>
    <cfRule type="expression" dxfId="5895" priority="6649">
      <formula>MID(T29,1,2)="AD"</formula>
    </cfRule>
  </conditionalFormatting>
  <conditionalFormatting sqref="T30">
    <cfRule type="cellIs" dxfId="5894" priority="7227" operator="equal">
      <formula>"DESC-PERM"</formula>
    </cfRule>
    <cfRule type="cellIs" dxfId="5893" priority="7228" operator="equal">
      <formula>"DM"</formula>
    </cfRule>
    <cfRule type="cellIs" dxfId="5892" priority="7229" operator="equal">
      <formula>"F"</formula>
    </cfRule>
    <cfRule type="cellIs" dxfId="5891" priority="7230" operator="equal">
      <formula>"V"</formula>
    </cfRule>
    <cfRule type="cellIs" dxfId="5890" priority="7231" operator="equal">
      <formula>"D"</formula>
    </cfRule>
    <cfRule type="cellIs" dxfId="5889" priority="7232" operator="equal">
      <formula>"AF"</formula>
    </cfRule>
    <cfRule type="cellIs" dxfId="5888" priority="7233" operator="equal">
      <formula>"AN"</formula>
    </cfRule>
    <cfRule type="cellIs" dxfId="5887" priority="7234" operator="equal">
      <formula>"FALTA"</formula>
    </cfRule>
    <cfRule type="expression" dxfId="5886" priority="7235">
      <formula>MID(T30,1,2)="AD"</formula>
    </cfRule>
    <cfRule type="cellIs" dxfId="5885" priority="7258" operator="equal">
      <formula>"DESC-PERM"</formula>
    </cfRule>
    <cfRule type="cellIs" dxfId="5884" priority="7259" operator="equal">
      <formula>"DM"</formula>
    </cfRule>
    <cfRule type="cellIs" dxfId="5883" priority="7260" operator="equal">
      <formula>"F"</formula>
    </cfRule>
    <cfRule type="cellIs" dxfId="5882" priority="7261" operator="equal">
      <formula>"V"</formula>
    </cfRule>
    <cfRule type="cellIs" dxfId="5881" priority="7262" operator="equal">
      <formula>"D"</formula>
    </cfRule>
    <cfRule type="cellIs" dxfId="5880" priority="7263" operator="equal">
      <formula>"AF"</formula>
    </cfRule>
    <cfRule type="cellIs" dxfId="5879" priority="7264" operator="equal">
      <formula>"AN"</formula>
    </cfRule>
    <cfRule type="cellIs" dxfId="5878" priority="7265" operator="equal">
      <formula>"FALTA"</formula>
    </cfRule>
    <cfRule type="expression" dxfId="5877" priority="7267">
      <formula>MID(T30,1,2)="AD"</formula>
    </cfRule>
  </conditionalFormatting>
  <conditionalFormatting sqref="T7:V8 U8:V33">
    <cfRule type="cellIs" dxfId="5876" priority="5302" operator="equal">
      <formula>"DESC-PERM"</formula>
    </cfRule>
    <cfRule type="cellIs" dxfId="5875" priority="5303" operator="equal">
      <formula>"DM"</formula>
    </cfRule>
    <cfRule type="cellIs" dxfId="5874" priority="5304" operator="equal">
      <formula>"F"</formula>
    </cfRule>
    <cfRule type="cellIs" dxfId="5873" priority="5305" operator="equal">
      <formula>"V"</formula>
    </cfRule>
    <cfRule type="cellIs" dxfId="5872" priority="5306" operator="equal">
      <formula>"D"</formula>
    </cfRule>
    <cfRule type="cellIs" dxfId="5871" priority="5307" operator="equal">
      <formula>"AF"</formula>
    </cfRule>
    <cfRule type="cellIs" dxfId="5870" priority="5308" operator="equal">
      <formula>"AN"</formula>
    </cfRule>
    <cfRule type="cellIs" dxfId="5869" priority="5309" operator="equal">
      <formula>"FALTA"</formula>
    </cfRule>
  </conditionalFormatting>
  <conditionalFormatting sqref="T16:V16">
    <cfRule type="cellIs" dxfId="5868" priority="4962" operator="equal">
      <formula>"DESC-PERM"</formula>
    </cfRule>
    <cfRule type="cellIs" dxfId="5867" priority="4963" operator="equal">
      <formula>"DM"</formula>
    </cfRule>
    <cfRule type="cellIs" dxfId="5866" priority="4964" operator="equal">
      <formula>"F"</formula>
    </cfRule>
    <cfRule type="cellIs" dxfId="5865" priority="4965" operator="equal">
      <formula>"V"</formula>
    </cfRule>
    <cfRule type="cellIs" dxfId="5864" priority="4966" operator="equal">
      <formula>"D"</formula>
    </cfRule>
    <cfRule type="cellIs" dxfId="5863" priority="4967" operator="equal">
      <formula>"AF"</formula>
    </cfRule>
    <cfRule type="cellIs" dxfId="5862" priority="4968" operator="equal">
      <formula>"AN"</formula>
    </cfRule>
    <cfRule type="cellIs" dxfId="5861" priority="4969" operator="equal">
      <formula>"FALTA"</formula>
    </cfRule>
  </conditionalFormatting>
  <conditionalFormatting sqref="T16:W16">
    <cfRule type="expression" dxfId="5860" priority="4970">
      <formula>MID(T16,1,2)="AD"</formula>
    </cfRule>
  </conditionalFormatting>
  <conditionalFormatting sqref="T24:Z24">
    <cfRule type="cellIs" dxfId="5859" priority="6886" operator="equal">
      <formula>"DESC-PERM"</formula>
    </cfRule>
    <cfRule type="cellIs" dxfId="5858" priority="6887" operator="equal">
      <formula>"DM"</formula>
    </cfRule>
    <cfRule type="cellIs" dxfId="5857" priority="6888" operator="equal">
      <formula>"F"</formula>
    </cfRule>
    <cfRule type="cellIs" dxfId="5856" priority="6889" operator="equal">
      <formula>"V"</formula>
    </cfRule>
    <cfRule type="cellIs" dxfId="5855" priority="6890" operator="equal">
      <formula>"D"</formula>
    </cfRule>
    <cfRule type="cellIs" dxfId="5854" priority="6891" operator="equal">
      <formula>"AF"</formula>
    </cfRule>
    <cfRule type="cellIs" dxfId="5853" priority="6892" operator="equal">
      <formula>"AN"</formula>
    </cfRule>
    <cfRule type="cellIs" dxfId="5852" priority="6893" operator="equal">
      <formula>"FALTA"</formula>
    </cfRule>
    <cfRule type="expression" priority="6894">
      <formula>MID(,1,2)="AD"</formula>
    </cfRule>
    <cfRule type="expression" dxfId="5851" priority="6895">
      <formula>MID(T24,1,2)="AD"</formula>
    </cfRule>
  </conditionalFormatting>
  <conditionalFormatting sqref="T29:Z29">
    <cfRule type="expression" priority="6598">
      <formula>MID(,1,2)="AD"</formula>
    </cfRule>
    <cfRule type="cellIs" dxfId="5850" priority="6672" operator="equal">
      <formula>"DESC-PERM"</formula>
    </cfRule>
    <cfRule type="cellIs" dxfId="5849" priority="6673" operator="equal">
      <formula>"DM"</formula>
    </cfRule>
    <cfRule type="cellIs" dxfId="5848" priority="6674" operator="equal">
      <formula>"F"</formula>
    </cfRule>
    <cfRule type="cellIs" dxfId="5847" priority="6675" operator="equal">
      <formula>"V"</formula>
    </cfRule>
    <cfRule type="cellIs" dxfId="5846" priority="6676" operator="equal">
      <formula>"D"</formula>
    </cfRule>
    <cfRule type="cellIs" dxfId="5845" priority="6677" operator="equal">
      <formula>"AF"</formula>
    </cfRule>
    <cfRule type="cellIs" dxfId="5844" priority="6678" operator="equal">
      <formula>"AN"</formula>
    </cfRule>
    <cfRule type="cellIs" dxfId="5843" priority="6679" operator="equal">
      <formula>"FALTA"</formula>
    </cfRule>
    <cfRule type="expression" dxfId="5842" priority="6681">
      <formula>MID(T29,1,2)="AD"</formula>
    </cfRule>
    <cfRule type="cellIs" dxfId="5841" priority="6685" operator="equal">
      <formula>"DESC-PERM"</formula>
    </cfRule>
    <cfRule type="cellIs" dxfId="5840" priority="6686" operator="equal">
      <formula>"DM"</formula>
    </cfRule>
    <cfRule type="cellIs" dxfId="5839" priority="6687" operator="equal">
      <formula>"F"</formula>
    </cfRule>
    <cfRule type="cellIs" dxfId="5838" priority="6688" operator="equal">
      <formula>"V"</formula>
    </cfRule>
    <cfRule type="cellIs" dxfId="5837" priority="6689" operator="equal">
      <formula>"D"</formula>
    </cfRule>
    <cfRule type="cellIs" dxfId="5836" priority="6690" operator="equal">
      <formula>"AF"</formula>
    </cfRule>
    <cfRule type="cellIs" dxfId="5835" priority="6691" operator="equal">
      <formula>"AN"</formula>
    </cfRule>
    <cfRule type="cellIs" dxfId="5834" priority="6692" operator="equal">
      <formula>"FALTA"</formula>
    </cfRule>
    <cfRule type="expression" dxfId="5833" priority="6693">
      <formula>MID(T29,1,2)="AD"</formula>
    </cfRule>
  </conditionalFormatting>
  <conditionalFormatting sqref="X16:Y16 T17:Y18 T14:Y15 T20:AB22 Z14:AB18">
    <cfRule type="cellIs" dxfId="5832" priority="8629" operator="equal">
      <formula>"DESC-PERM"</formula>
    </cfRule>
    <cfRule type="cellIs" dxfId="5831" priority="8630" operator="equal">
      <formula>"DM"</formula>
    </cfRule>
    <cfRule type="cellIs" dxfId="5830" priority="8631" operator="equal">
      <formula>"F"</formula>
    </cfRule>
    <cfRule type="cellIs" dxfId="5829" priority="8632" operator="equal">
      <formula>"V"</formula>
    </cfRule>
    <cfRule type="cellIs" dxfId="5828" priority="8633" operator="equal">
      <formula>"D"</formula>
    </cfRule>
    <cfRule type="cellIs" dxfId="5827" priority="8634" operator="equal">
      <formula>"AF"</formula>
    </cfRule>
    <cfRule type="cellIs" dxfId="5826" priority="8635" operator="equal">
      <formula>"AN"</formula>
    </cfRule>
    <cfRule type="cellIs" dxfId="5825" priority="8636" operator="equal">
      <formula>"FALTA"</formula>
    </cfRule>
  </conditionalFormatting>
  <conditionalFormatting sqref="X16:Y16 T17:Y18 T14:Y15 T20:AB22 Z14:AB18">
    <cfRule type="expression" dxfId="5824" priority="8639">
      <formula>MID(T14,1,2)="AD"</formula>
    </cfRule>
  </conditionalFormatting>
  <conditionalFormatting sqref="T14:AB15">
    <cfRule type="expression" priority="6077">
      <formula>MID(,1,2)="AD"</formula>
    </cfRule>
  </conditionalFormatting>
  <conditionalFormatting sqref="T17:AB18 Q24:AB27 Q20:AB22 L29:AB33">
    <cfRule type="expression" priority="5898">
      <formula>MID(,1,2)="AD"</formula>
    </cfRule>
  </conditionalFormatting>
  <conditionalFormatting sqref="T24:AB24">
    <cfRule type="cellIs" dxfId="5823" priority="8951" operator="equal">
      <formula>"DESC-PERM"</formula>
    </cfRule>
    <cfRule type="cellIs" dxfId="5822" priority="8952" operator="equal">
      <formula>"DM"</formula>
    </cfRule>
    <cfRule type="cellIs" dxfId="5821" priority="8953" operator="equal">
      <formula>"F"</formula>
    </cfRule>
    <cfRule type="cellIs" dxfId="5820" priority="8954" operator="equal">
      <formula>"V"</formula>
    </cfRule>
    <cfRule type="cellIs" dxfId="5819" priority="8955" operator="equal">
      <formula>"D"</formula>
    </cfRule>
    <cfRule type="cellIs" dxfId="5818" priority="8956" operator="equal">
      <formula>"AF"</formula>
    </cfRule>
    <cfRule type="cellIs" dxfId="5817" priority="8957" operator="equal">
      <formula>"AN"</formula>
    </cfRule>
    <cfRule type="cellIs" dxfId="5816" priority="8958" operator="equal">
      <formula>"FALTA"</formula>
    </cfRule>
    <cfRule type="expression" dxfId="5815" priority="8961">
      <formula>MID(T24,1,2)="AD"</formula>
    </cfRule>
  </conditionalFormatting>
  <conditionalFormatting sqref="T29:V29 W29:AB30 AI30">
    <cfRule type="expression" dxfId="5814" priority="8928">
      <formula>MID(T29,1,2)="AD"</formula>
    </cfRule>
  </conditionalFormatting>
  <conditionalFormatting sqref="U7:V33 X7:Y33 AA7:AB33">
    <cfRule type="expression" dxfId="5813" priority="6527">
      <formula>MID(U7,1,2)="AD"</formula>
    </cfRule>
  </conditionalFormatting>
  <conditionalFormatting sqref="U8:V8 X8:Y8 AA8:AB8">
    <cfRule type="expression" dxfId="5812" priority="4982">
      <formula>MID(U8,1,2)="AD"</formula>
    </cfRule>
  </conditionalFormatting>
  <conditionalFormatting sqref="U19:V19 X19:Y19 AA19:AB19">
    <cfRule type="cellIs" dxfId="5811" priority="4800" operator="equal">
      <formula>"DESC-PERM"</formula>
    </cfRule>
    <cfRule type="cellIs" dxfId="5810" priority="4801" operator="equal">
      <formula>"DM"</formula>
    </cfRule>
    <cfRule type="cellIs" dxfId="5809" priority="4802" operator="equal">
      <formula>"F"</formula>
    </cfRule>
    <cfRule type="cellIs" dxfId="5808" priority="4803" operator="equal">
      <formula>"V"</formula>
    </cfRule>
    <cfRule type="cellIs" dxfId="5807" priority="4804" operator="equal">
      <formula>"D"</formula>
    </cfRule>
    <cfRule type="cellIs" dxfId="5806" priority="4805" operator="equal">
      <formula>"AF"</formula>
    </cfRule>
    <cfRule type="cellIs" dxfId="5805" priority="4806" operator="equal">
      <formula>"AN"</formula>
    </cfRule>
    <cfRule type="cellIs" dxfId="5804" priority="4807" operator="equal">
      <formula>"FALTA"</formula>
    </cfRule>
  </conditionalFormatting>
  <conditionalFormatting sqref="U19:V19 X19:Y19 AA19:AB19">
    <cfRule type="expression" dxfId="5803" priority="4808">
      <formula>MID(U19,1,2)="AD"</formula>
    </cfRule>
  </conditionalFormatting>
  <conditionalFormatting sqref="U19:V19 X19:Y19 AA19:AB19">
    <cfRule type="expression" priority="4798">
      <formula>MID(,1,2)="AD"</formula>
    </cfRule>
  </conditionalFormatting>
  <conditionalFormatting sqref="U28:V28 X28:Y28 AA28:AB28">
    <cfRule type="cellIs" dxfId="5802" priority="4618" operator="equal">
      <formula>"DESC-PERM"</formula>
    </cfRule>
    <cfRule type="cellIs" dxfId="5801" priority="4619" operator="equal">
      <formula>"DM"</formula>
    </cfRule>
    <cfRule type="cellIs" dxfId="5800" priority="4620" operator="equal">
      <formula>"F"</formula>
    </cfRule>
    <cfRule type="cellIs" dxfId="5799" priority="4621" operator="equal">
      <formula>"V"</formula>
    </cfRule>
    <cfRule type="cellIs" dxfId="5798" priority="4622" operator="equal">
      <formula>"D"</formula>
    </cfRule>
    <cfRule type="cellIs" dxfId="5797" priority="4623" operator="equal">
      <formula>"AF"</formula>
    </cfRule>
    <cfRule type="cellIs" dxfId="5796" priority="4624" operator="equal">
      <formula>"AN"</formula>
    </cfRule>
    <cfRule type="cellIs" dxfId="5795" priority="4625" operator="equal">
      <formula>"FALTA"</formula>
    </cfRule>
    <cfRule type="expression" dxfId="5794" priority="4626">
      <formula>MID(U28,1,2)="AD"</formula>
    </cfRule>
  </conditionalFormatting>
  <conditionalFormatting sqref="U10:AB10">
    <cfRule type="cellIs" dxfId="5793" priority="4896" operator="equal">
      <formula>"DESC-PERM"</formula>
    </cfRule>
    <cfRule type="cellIs" dxfId="5792" priority="4897" operator="equal">
      <formula>"DM"</formula>
    </cfRule>
    <cfRule type="cellIs" dxfId="5791" priority="4898" operator="equal">
      <formula>"F"</formula>
    </cfRule>
    <cfRule type="cellIs" dxfId="5790" priority="4899" operator="equal">
      <formula>"V"</formula>
    </cfRule>
    <cfRule type="cellIs" dxfId="5789" priority="4900" operator="equal">
      <formula>"D"</formula>
    </cfRule>
    <cfRule type="cellIs" dxfId="5788" priority="4901" operator="equal">
      <formula>"AF"</formula>
    </cfRule>
    <cfRule type="cellIs" dxfId="5787" priority="4902" operator="equal">
      <formula>"AN"</formula>
    </cfRule>
    <cfRule type="cellIs" dxfId="5786" priority="4903" operator="equal">
      <formula>"FALTA"</formula>
    </cfRule>
    <cfRule type="expression" dxfId="5785" priority="4906">
      <formula>MID(U10,1,2)="AD"</formula>
    </cfRule>
  </conditionalFormatting>
  <conditionalFormatting sqref="U28:AB28">
    <cfRule type="expression" priority="4549">
      <formula>MID(,1,2)="AD"</formula>
    </cfRule>
  </conditionalFormatting>
  <conditionalFormatting sqref="W7:W8">
    <cfRule type="expression" dxfId="5784" priority="5280">
      <formula>MID(W7,1,2)="AD"</formula>
    </cfRule>
    <cfRule type="expression" dxfId="5783" priority="5289">
      <formula>MID(W7,1,2)="AD"</formula>
    </cfRule>
  </conditionalFormatting>
  <conditionalFormatting sqref="W7:W9">
    <cfRule type="cellIs" dxfId="5782" priority="5290" operator="equal">
      <formula>"DESC-PERM"</formula>
    </cfRule>
    <cfRule type="cellIs" dxfId="5781" priority="5291" operator="equal">
      <formula>"DM"</formula>
    </cfRule>
    <cfRule type="cellIs" dxfId="5780" priority="5292" operator="equal">
      <formula>"F"</formula>
    </cfRule>
    <cfRule type="cellIs" dxfId="5779" priority="5293" operator="equal">
      <formula>"V"</formula>
    </cfRule>
    <cfRule type="cellIs" dxfId="5778" priority="5294" operator="equal">
      <formula>"D"</formula>
    </cfRule>
    <cfRule type="cellIs" dxfId="5777" priority="5295" operator="equal">
      <formula>"AF"</formula>
    </cfRule>
    <cfRule type="cellIs" dxfId="5776" priority="5296" operator="equal">
      <formula>"AN"</formula>
    </cfRule>
    <cfRule type="cellIs" dxfId="5775" priority="5297" operator="equal">
      <formula>"FALTA"</formula>
    </cfRule>
    <cfRule type="expression" dxfId="5774" priority="5298">
      <formula>MID(W7,1,2)="AD"</formula>
    </cfRule>
  </conditionalFormatting>
  <conditionalFormatting sqref="W7:W10">
    <cfRule type="expression" priority="4916">
      <formula>MID(,1,2)="AD"</formula>
    </cfRule>
  </conditionalFormatting>
  <conditionalFormatting sqref="W9">
    <cfRule type="cellIs" dxfId="5773" priority="6195" operator="equal">
      <formula>"DESC-PERM"</formula>
    </cfRule>
    <cfRule type="cellIs" dxfId="5772" priority="6196" operator="equal">
      <formula>"DM"</formula>
    </cfRule>
    <cfRule type="cellIs" dxfId="5771" priority="6197" operator="equal">
      <formula>"F"</formula>
    </cfRule>
    <cfRule type="cellIs" dxfId="5770" priority="6198" operator="equal">
      <formula>"V"</formula>
    </cfRule>
    <cfRule type="cellIs" dxfId="5769" priority="6199" operator="equal">
      <formula>"D"</formula>
    </cfRule>
    <cfRule type="cellIs" dxfId="5768" priority="6200" operator="equal">
      <formula>"AF"</formula>
    </cfRule>
    <cfRule type="cellIs" dxfId="5767" priority="6201" operator="equal">
      <formula>"AN"</formula>
    </cfRule>
    <cfRule type="cellIs" dxfId="5766" priority="6202" operator="equal">
      <formula>"FALTA"</formula>
    </cfRule>
    <cfRule type="expression" dxfId="5765" priority="6203">
      <formula>MID(W9,1,2)="AD"</formula>
    </cfRule>
  </conditionalFormatting>
  <conditionalFormatting sqref="W16:W18">
    <cfRule type="cellIs" dxfId="5764" priority="5696" operator="equal">
      <formula>"DESC-PERM"</formula>
    </cfRule>
    <cfRule type="cellIs" dxfId="5763" priority="5697" operator="equal">
      <formula>"DM"</formula>
    </cfRule>
    <cfRule type="cellIs" dxfId="5762" priority="5698" operator="equal">
      <formula>"F"</formula>
    </cfRule>
    <cfRule type="cellIs" dxfId="5761" priority="5699" operator="equal">
      <formula>"V"</formula>
    </cfRule>
    <cfRule type="cellIs" dxfId="5760" priority="5700" operator="equal">
      <formula>"D"</formula>
    </cfRule>
    <cfRule type="cellIs" dxfId="5759" priority="5701" operator="equal">
      <formula>"AF"</formula>
    </cfRule>
    <cfRule type="cellIs" dxfId="5758" priority="5702" operator="equal">
      <formula>"AN"</formula>
    </cfRule>
    <cfRule type="cellIs" dxfId="5757" priority="5703" operator="equal">
      <formula>"FALTA"</formula>
    </cfRule>
    <cfRule type="expression" dxfId="5756" priority="5706">
      <formula>MID(W16,1,2)="AD"</formula>
    </cfRule>
  </conditionalFormatting>
  <conditionalFormatting sqref="W16:W20">
    <cfRule type="expression" priority="4742">
      <formula>MID(,1,2)="AD"</formula>
    </cfRule>
  </conditionalFormatting>
  <conditionalFormatting sqref="W17:W18 W20">
    <cfRule type="cellIs" dxfId="5755" priority="7396" operator="equal">
      <formula>"DESC-PERM"</formula>
    </cfRule>
    <cfRule type="cellIs" dxfId="5754" priority="7397" operator="equal">
      <formula>"DM"</formula>
    </cfRule>
    <cfRule type="cellIs" dxfId="5753" priority="7398" operator="equal">
      <formula>"F"</formula>
    </cfRule>
    <cfRule type="cellIs" dxfId="5752" priority="7399" operator="equal">
      <formula>"V"</formula>
    </cfRule>
    <cfRule type="cellIs" dxfId="5751" priority="7400" operator="equal">
      <formula>"D"</formula>
    </cfRule>
    <cfRule type="cellIs" dxfId="5750" priority="7401" operator="equal">
      <formula>"AF"</formula>
    </cfRule>
    <cfRule type="cellIs" dxfId="5749" priority="7402" operator="equal">
      <formula>"AN"</formula>
    </cfRule>
    <cfRule type="cellIs" dxfId="5748" priority="7403" operator="equal">
      <formula>"FALTA"</formula>
    </cfRule>
    <cfRule type="expression" dxfId="5747" priority="7404">
      <formula>MID(W17,1,2)="AD"</formula>
    </cfRule>
  </conditionalFormatting>
  <conditionalFormatting sqref="W19:W20">
    <cfRule type="cellIs" dxfId="5746" priority="4733" operator="equal">
      <formula>"DESC-PERM"</formula>
    </cfRule>
    <cfRule type="cellIs" dxfId="5745" priority="4734" operator="equal">
      <formula>"DM"</formula>
    </cfRule>
    <cfRule type="cellIs" dxfId="5744" priority="4735" operator="equal">
      <formula>"F"</formula>
    </cfRule>
    <cfRule type="cellIs" dxfId="5743" priority="4736" operator="equal">
      <formula>"V"</formula>
    </cfRule>
    <cfRule type="cellIs" dxfId="5742" priority="4737" operator="equal">
      <formula>"D"</formula>
    </cfRule>
    <cfRule type="cellIs" dxfId="5741" priority="4738" operator="equal">
      <formula>"AF"</formula>
    </cfRule>
    <cfRule type="cellIs" dxfId="5740" priority="4739" operator="equal">
      <formula>"AN"</formula>
    </cfRule>
    <cfRule type="cellIs" dxfId="5739" priority="4740" operator="equal">
      <formula>"FALTA"</formula>
    </cfRule>
    <cfRule type="expression" dxfId="5738" priority="4743">
      <formula>MID(W19,1,2)="AD"</formula>
    </cfRule>
  </conditionalFormatting>
  <conditionalFormatting sqref="W24">
    <cfRule type="expression" priority="5834">
      <formula>MID(,1,2)="AD"</formula>
    </cfRule>
    <cfRule type="cellIs" dxfId="5737" priority="5837" operator="equal">
      <formula>"DESC-PERM"</formula>
    </cfRule>
    <cfRule type="cellIs" dxfId="5736" priority="5838" operator="equal">
      <formula>"DM"</formula>
    </cfRule>
    <cfRule type="cellIs" dxfId="5735" priority="5839" operator="equal">
      <formula>"F"</formula>
    </cfRule>
    <cfRule type="cellIs" dxfId="5734" priority="5840" operator="equal">
      <formula>"V"</formula>
    </cfRule>
    <cfRule type="cellIs" dxfId="5733" priority="5841" operator="equal">
      <formula>"D"</formula>
    </cfRule>
    <cfRule type="cellIs" dxfId="5732" priority="5842" operator="equal">
      <formula>"AF"</formula>
    </cfRule>
    <cfRule type="cellIs" dxfId="5731" priority="5843" operator="equal">
      <formula>"AN"</formula>
    </cfRule>
    <cfRule type="cellIs" dxfId="5730" priority="5844" operator="equal">
      <formula>"FALTA"</formula>
    </cfRule>
    <cfRule type="expression" dxfId="5729" priority="5845">
      <formula>MID(W24,1,2)="AD"</formula>
    </cfRule>
  </conditionalFormatting>
  <conditionalFormatting sqref="W24">
    <cfRule type="cellIs" dxfId="5728" priority="6835" operator="equal">
      <formula>"DESC-PERM"</formula>
    </cfRule>
    <cfRule type="cellIs" dxfId="5727" priority="6836" operator="equal">
      <formula>"DM"</formula>
    </cfRule>
    <cfRule type="cellIs" dxfId="5726" priority="6837" operator="equal">
      <formula>"F"</formula>
    </cfRule>
    <cfRule type="cellIs" dxfId="5725" priority="6838" operator="equal">
      <formula>"V"</formula>
    </cfRule>
    <cfRule type="cellIs" dxfId="5724" priority="6839" operator="equal">
      <formula>"D"</formula>
    </cfRule>
    <cfRule type="cellIs" dxfId="5723" priority="6840" operator="equal">
      <formula>"AF"</formula>
    </cfRule>
    <cfRule type="cellIs" dxfId="5722" priority="6841" operator="equal">
      <formula>"AN"</formula>
    </cfRule>
    <cfRule type="cellIs" dxfId="5721" priority="6842" operator="equal">
      <formula>"FALTA"</formula>
    </cfRule>
    <cfRule type="expression" dxfId="5720" priority="6843">
      <formula>MID(W24,1,2)="AD"</formula>
    </cfRule>
  </conditionalFormatting>
  <conditionalFormatting sqref="W28:W29">
    <cfRule type="cellIs" dxfId="5719" priority="4551" operator="equal">
      <formula>"DESC-PERM"</formula>
    </cfRule>
    <cfRule type="cellIs" dxfId="5718" priority="4552" operator="equal">
      <formula>"DM"</formula>
    </cfRule>
    <cfRule type="cellIs" dxfId="5717" priority="4553" operator="equal">
      <formula>"F"</formula>
    </cfRule>
    <cfRule type="cellIs" dxfId="5716" priority="4554" operator="equal">
      <formula>"V"</formula>
    </cfRule>
    <cfRule type="cellIs" dxfId="5715" priority="4555" operator="equal">
      <formula>"D"</formula>
    </cfRule>
    <cfRule type="cellIs" dxfId="5714" priority="4556" operator="equal">
      <formula>"AF"</formula>
    </cfRule>
    <cfRule type="cellIs" dxfId="5713" priority="4557" operator="equal">
      <formula>"AN"</formula>
    </cfRule>
    <cfRule type="cellIs" dxfId="5712" priority="4558" operator="equal">
      <formula>"FALTA"</formula>
    </cfRule>
    <cfRule type="expression" dxfId="5711" priority="4561">
      <formula>MID(W28,1,2)="AD"</formula>
    </cfRule>
  </conditionalFormatting>
  <conditionalFormatting sqref="W29">
    <cfRule type="cellIs" dxfId="5710" priority="6621" operator="equal">
      <formula>"DESC-PERM"</formula>
    </cfRule>
    <cfRule type="cellIs" dxfId="5709" priority="6622" operator="equal">
      <formula>"DM"</formula>
    </cfRule>
    <cfRule type="cellIs" dxfId="5708" priority="6623" operator="equal">
      <formula>"F"</formula>
    </cfRule>
    <cfRule type="cellIs" dxfId="5707" priority="6624" operator="equal">
      <formula>"V"</formula>
    </cfRule>
    <cfRule type="cellIs" dxfId="5706" priority="6625" operator="equal">
      <formula>"D"</formula>
    </cfRule>
    <cfRule type="cellIs" dxfId="5705" priority="6626" operator="equal">
      <formula>"AF"</formula>
    </cfRule>
    <cfRule type="cellIs" dxfId="5704" priority="6627" operator="equal">
      <formula>"AN"</formula>
    </cfRule>
    <cfRule type="cellIs" dxfId="5703" priority="6628" operator="equal">
      <formula>"FALTA"</formula>
    </cfRule>
    <cfRule type="expression" dxfId="5702" priority="6629">
      <formula>MID(W29,1,2)="AD"</formula>
    </cfRule>
  </conditionalFormatting>
  <conditionalFormatting sqref="W7:Y8 X8:Y33">
    <cfRule type="cellIs" dxfId="5701" priority="5281" operator="equal">
      <formula>"DESC-PERM"</formula>
    </cfRule>
    <cfRule type="cellIs" dxfId="5700" priority="5282" operator="equal">
      <formula>"DM"</formula>
    </cfRule>
    <cfRule type="cellIs" dxfId="5699" priority="5283" operator="equal">
      <formula>"F"</formula>
    </cfRule>
    <cfRule type="cellIs" dxfId="5698" priority="5284" operator="equal">
      <formula>"V"</formula>
    </cfRule>
    <cfRule type="cellIs" dxfId="5697" priority="5285" operator="equal">
      <formula>"D"</formula>
    </cfRule>
    <cfRule type="cellIs" dxfId="5696" priority="5286" operator="equal">
      <formula>"AF"</formula>
    </cfRule>
    <cfRule type="cellIs" dxfId="5695" priority="5287" operator="equal">
      <formula>"AN"</formula>
    </cfRule>
    <cfRule type="cellIs" dxfId="5694" priority="5288" operator="equal">
      <formula>"FALTA"</formula>
    </cfRule>
  </conditionalFormatting>
  <conditionalFormatting sqref="W25:AB26">
    <cfRule type="cellIs" dxfId="5693" priority="8777" operator="equal">
      <formula>"DESC-PERM"</formula>
    </cfRule>
    <cfRule type="cellIs" dxfId="5692" priority="8778" operator="equal">
      <formula>"DM"</formula>
    </cfRule>
    <cfRule type="cellIs" dxfId="5691" priority="8779" operator="equal">
      <formula>"F"</formula>
    </cfRule>
    <cfRule type="cellIs" dxfId="5690" priority="8780" operator="equal">
      <formula>"V"</formula>
    </cfRule>
    <cfRule type="cellIs" dxfId="5689" priority="8781" operator="equal">
      <formula>"D"</formula>
    </cfRule>
    <cfRule type="cellIs" dxfId="5688" priority="8782" operator="equal">
      <formula>"AF"</formula>
    </cfRule>
    <cfRule type="cellIs" dxfId="5687" priority="8783" operator="equal">
      <formula>"AN"</formula>
    </cfRule>
    <cfRule type="cellIs" dxfId="5686" priority="8784" operator="equal">
      <formula>"FALTA"</formula>
    </cfRule>
  </conditionalFormatting>
  <conditionalFormatting sqref="W25:AB27">
    <cfRule type="expression" dxfId="5685" priority="8787">
      <formula>MID(W25,1,2)="AD"</formula>
    </cfRule>
  </conditionalFormatting>
  <conditionalFormatting sqref="T29:V29 W29:AB30 AI30">
    <cfRule type="cellIs" dxfId="5684" priority="8918" operator="equal">
      <formula>"DESC-PERM"</formula>
    </cfRule>
    <cfRule type="cellIs" dxfId="5683" priority="8919" operator="equal">
      <formula>"DM"</formula>
    </cfRule>
    <cfRule type="cellIs" dxfId="5682" priority="8920" operator="equal">
      <formula>"F"</formula>
    </cfRule>
    <cfRule type="cellIs" dxfId="5681" priority="8921" operator="equal">
      <formula>"V"</formula>
    </cfRule>
    <cfRule type="cellIs" dxfId="5680" priority="8922" operator="equal">
      <formula>"D"</formula>
    </cfRule>
    <cfRule type="cellIs" dxfId="5679" priority="8923" operator="equal">
      <formula>"AF"</formula>
    </cfRule>
    <cfRule type="cellIs" dxfId="5678" priority="8924" operator="equal">
      <formula>"AN"</formula>
    </cfRule>
    <cfRule type="cellIs" dxfId="5677" priority="8925" operator="equal">
      <formula>"FALTA"</formula>
    </cfRule>
  </conditionalFormatting>
  <conditionalFormatting sqref="W30:AB33">
    <cfRule type="expression" dxfId="5676" priority="8765">
      <formula>MID(W30,1,2)="AD"</formula>
    </cfRule>
  </conditionalFormatting>
  <conditionalFormatting sqref="W31:AB33">
    <cfRule type="cellIs" dxfId="5675" priority="8755" operator="equal">
      <formula>"DESC-PERM"</formula>
    </cfRule>
    <cfRule type="cellIs" dxfId="5674" priority="8756" operator="equal">
      <formula>"DM"</formula>
    </cfRule>
    <cfRule type="cellIs" dxfId="5673" priority="8757" operator="equal">
      <formula>"F"</formula>
    </cfRule>
    <cfRule type="cellIs" dxfId="5672" priority="8758" operator="equal">
      <formula>"V"</formula>
    </cfRule>
    <cfRule type="cellIs" dxfId="5671" priority="8759" operator="equal">
      <formula>"D"</formula>
    </cfRule>
    <cfRule type="cellIs" dxfId="5670" priority="8760" operator="equal">
      <formula>"AF"</formula>
    </cfRule>
    <cfRule type="cellIs" dxfId="5669" priority="8761" operator="equal">
      <formula>"AN"</formula>
    </cfRule>
    <cfRule type="cellIs" dxfId="5668" priority="8762" operator="equal">
      <formula>"FALTA"</formula>
    </cfRule>
  </conditionalFormatting>
  <conditionalFormatting sqref="U10:V10 X7:Y33">
    <cfRule type="expression" priority="5719">
      <formula>MID(,1,2)="AD"</formula>
    </cfRule>
  </conditionalFormatting>
  <conditionalFormatting sqref="Z7:Z8">
    <cfRule type="expression" dxfId="5667" priority="5259">
      <formula>MID(Z7,1,2)="AD"</formula>
    </cfRule>
    <cfRule type="expression" dxfId="5666" priority="5268">
      <formula>MID(Z7,1,2)="AD"</formula>
    </cfRule>
  </conditionalFormatting>
  <conditionalFormatting sqref="Z7:Z9">
    <cfRule type="cellIs" dxfId="5665" priority="5269" operator="equal">
      <formula>"DESC-PERM"</formula>
    </cfRule>
    <cfRule type="cellIs" dxfId="5664" priority="5270" operator="equal">
      <formula>"DM"</formula>
    </cfRule>
    <cfRule type="cellIs" dxfId="5663" priority="5271" operator="equal">
      <formula>"F"</formula>
    </cfRule>
    <cfRule type="cellIs" dxfId="5662" priority="5272" operator="equal">
      <formula>"V"</formula>
    </cfRule>
    <cfRule type="cellIs" dxfId="5661" priority="5273" operator="equal">
      <formula>"D"</formula>
    </cfRule>
    <cfRule type="cellIs" dxfId="5660" priority="5274" operator="equal">
      <formula>"AF"</formula>
    </cfRule>
    <cfRule type="cellIs" dxfId="5659" priority="5275" operator="equal">
      <formula>"AN"</formula>
    </cfRule>
    <cfRule type="cellIs" dxfId="5658" priority="5276" operator="equal">
      <formula>"FALTA"</formula>
    </cfRule>
    <cfRule type="expression" dxfId="5657" priority="5277">
      <formula>MID(Z7,1,2)="AD"</formula>
    </cfRule>
  </conditionalFormatting>
  <conditionalFormatting sqref="Z7:Z10">
    <cfRule type="expression" priority="4905">
      <formula>MID(,1,2)="AD"</formula>
    </cfRule>
  </conditionalFormatting>
  <conditionalFormatting sqref="Z9">
    <cfRule type="cellIs" dxfId="5656" priority="6175" operator="equal">
      <formula>"DESC-PERM"</formula>
    </cfRule>
    <cfRule type="cellIs" dxfId="5655" priority="6176" operator="equal">
      <formula>"DM"</formula>
    </cfRule>
    <cfRule type="cellIs" dxfId="5654" priority="6177" operator="equal">
      <formula>"F"</formula>
    </cfRule>
    <cfRule type="cellIs" dxfId="5653" priority="6178" operator="equal">
      <formula>"V"</formula>
    </cfRule>
    <cfRule type="cellIs" dxfId="5652" priority="6179" operator="equal">
      <formula>"D"</formula>
    </cfRule>
    <cfRule type="cellIs" dxfId="5651" priority="6180" operator="equal">
      <formula>"AF"</formula>
    </cfRule>
    <cfRule type="cellIs" dxfId="5650" priority="6181" operator="equal">
      <formula>"AN"</formula>
    </cfRule>
    <cfRule type="cellIs" dxfId="5649" priority="6182" operator="equal">
      <formula>"FALTA"</formula>
    </cfRule>
    <cfRule type="expression" dxfId="5648" priority="6183">
      <formula>MID(Z9,1,2)="AD"</formula>
    </cfRule>
  </conditionalFormatting>
  <conditionalFormatting sqref="Z17:Z18 Z20">
    <cfRule type="cellIs" dxfId="5647" priority="7376" operator="equal">
      <formula>"DESC-PERM"</formula>
    </cfRule>
    <cfRule type="cellIs" dxfId="5646" priority="7377" operator="equal">
      <formula>"DM"</formula>
    </cfRule>
    <cfRule type="cellIs" dxfId="5645" priority="7378" operator="equal">
      <formula>"F"</formula>
    </cfRule>
    <cfRule type="cellIs" dxfId="5644" priority="7379" operator="equal">
      <formula>"V"</formula>
    </cfRule>
    <cfRule type="cellIs" dxfId="5643" priority="7380" operator="equal">
      <formula>"D"</formula>
    </cfRule>
    <cfRule type="cellIs" dxfId="5642" priority="7381" operator="equal">
      <formula>"AF"</formula>
    </cfRule>
    <cfRule type="cellIs" dxfId="5641" priority="7382" operator="equal">
      <formula>"AN"</formula>
    </cfRule>
    <cfRule type="cellIs" dxfId="5640" priority="7383" operator="equal">
      <formula>"FALTA"</formula>
    </cfRule>
    <cfRule type="expression" dxfId="5639" priority="7384">
      <formula>MID(Z17,1,2)="AD"</formula>
    </cfRule>
  </conditionalFormatting>
  <conditionalFormatting sqref="Z17:Z20">
    <cfRule type="cellIs" dxfId="5638" priority="4722" operator="equal">
      <formula>"DESC-PERM"</formula>
    </cfRule>
    <cfRule type="cellIs" dxfId="5637" priority="4723" operator="equal">
      <formula>"DM"</formula>
    </cfRule>
    <cfRule type="cellIs" dxfId="5636" priority="4724" operator="equal">
      <formula>"F"</formula>
    </cfRule>
    <cfRule type="cellIs" dxfId="5635" priority="4725" operator="equal">
      <formula>"V"</formula>
    </cfRule>
    <cfRule type="cellIs" dxfId="5634" priority="4726" operator="equal">
      <formula>"D"</formula>
    </cfRule>
    <cfRule type="cellIs" dxfId="5633" priority="4727" operator="equal">
      <formula>"AF"</formula>
    </cfRule>
    <cfRule type="cellIs" dxfId="5632" priority="4728" operator="equal">
      <formula>"AN"</formula>
    </cfRule>
    <cfRule type="cellIs" dxfId="5631" priority="4729" operator="equal">
      <formula>"FALTA"</formula>
    </cfRule>
    <cfRule type="expression" priority="4731">
      <formula>MID(,1,2)="AD"</formula>
    </cfRule>
    <cfRule type="expression" dxfId="5630" priority="4732">
      <formula>MID(Z17,1,2)="AD"</formula>
    </cfRule>
  </conditionalFormatting>
  <conditionalFormatting sqref="Z24">
    <cfRule type="expression" priority="5814">
      <formula>MID(,1,2)="AD"</formula>
    </cfRule>
    <cfRule type="cellIs" dxfId="5629" priority="5817" operator="equal">
      <formula>"DESC-PERM"</formula>
    </cfRule>
    <cfRule type="cellIs" dxfId="5628" priority="5818" operator="equal">
      <formula>"DM"</formula>
    </cfRule>
    <cfRule type="cellIs" dxfId="5627" priority="5819" operator="equal">
      <formula>"F"</formula>
    </cfRule>
    <cfRule type="cellIs" dxfId="5626" priority="5820" operator="equal">
      <formula>"V"</formula>
    </cfRule>
    <cfRule type="cellIs" dxfId="5625" priority="5821" operator="equal">
      <formula>"D"</formula>
    </cfRule>
    <cfRule type="cellIs" dxfId="5624" priority="5822" operator="equal">
      <formula>"AF"</formula>
    </cfRule>
    <cfRule type="cellIs" dxfId="5623" priority="5823" operator="equal">
      <formula>"AN"</formula>
    </cfRule>
    <cfRule type="cellIs" dxfId="5622" priority="5824" operator="equal">
      <formula>"FALTA"</formula>
    </cfRule>
    <cfRule type="expression" dxfId="5621" priority="5825">
      <formula>MID(Z24,1,2)="AD"</formula>
    </cfRule>
  </conditionalFormatting>
  <conditionalFormatting sqref="Z24">
    <cfRule type="cellIs" dxfId="5620" priority="6815" operator="equal">
      <formula>"DESC-PERM"</formula>
    </cfRule>
    <cfRule type="cellIs" dxfId="5619" priority="6816" operator="equal">
      <formula>"DM"</formula>
    </cfRule>
    <cfRule type="cellIs" dxfId="5618" priority="6817" operator="equal">
      <formula>"F"</formula>
    </cfRule>
    <cfRule type="cellIs" dxfId="5617" priority="6818" operator="equal">
      <formula>"V"</formula>
    </cfRule>
    <cfRule type="cellIs" dxfId="5616" priority="6819" operator="equal">
      <formula>"D"</formula>
    </cfRule>
    <cfRule type="cellIs" dxfId="5615" priority="6820" operator="equal">
      <formula>"AF"</formula>
    </cfRule>
    <cfRule type="cellIs" dxfId="5614" priority="6821" operator="equal">
      <formula>"AN"</formula>
    </cfRule>
    <cfRule type="cellIs" dxfId="5613" priority="6822" operator="equal">
      <formula>"FALTA"</formula>
    </cfRule>
    <cfRule type="expression" dxfId="5612" priority="6823">
      <formula>MID(Z24,1,2)="AD"</formula>
    </cfRule>
  </conditionalFormatting>
  <conditionalFormatting sqref="Z28:Z29">
    <cfRule type="cellIs" dxfId="5611" priority="4540" operator="equal">
      <formula>"DESC-PERM"</formula>
    </cfRule>
    <cfRule type="cellIs" dxfId="5610" priority="4541" operator="equal">
      <formula>"DM"</formula>
    </cfRule>
    <cfRule type="cellIs" dxfId="5609" priority="4542" operator="equal">
      <formula>"F"</formula>
    </cfRule>
    <cfRule type="cellIs" dxfId="5608" priority="4543" operator="equal">
      <formula>"V"</formula>
    </cfRule>
    <cfRule type="cellIs" dxfId="5607" priority="4544" operator="equal">
      <formula>"D"</formula>
    </cfRule>
    <cfRule type="cellIs" dxfId="5606" priority="4545" operator="equal">
      <formula>"AF"</formula>
    </cfRule>
    <cfRule type="cellIs" dxfId="5605" priority="4546" operator="equal">
      <formula>"AN"</formula>
    </cfRule>
    <cfRule type="cellIs" dxfId="5604" priority="4547" operator="equal">
      <formula>"FALTA"</formula>
    </cfRule>
    <cfRule type="expression" dxfId="5603" priority="4550">
      <formula>MID(Z28,1,2)="AD"</formula>
    </cfRule>
  </conditionalFormatting>
  <conditionalFormatting sqref="Z29">
    <cfRule type="cellIs" dxfId="5602" priority="6601" operator="equal">
      <formula>"DESC-PERM"</formula>
    </cfRule>
    <cfRule type="cellIs" dxfId="5601" priority="6602" operator="equal">
      <formula>"DM"</formula>
    </cfRule>
    <cfRule type="cellIs" dxfId="5600" priority="6603" operator="equal">
      <formula>"F"</formula>
    </cfRule>
    <cfRule type="cellIs" dxfId="5599" priority="6604" operator="equal">
      <formula>"V"</formula>
    </cfRule>
    <cfRule type="cellIs" dxfId="5598" priority="6605" operator="equal">
      <formula>"D"</formula>
    </cfRule>
    <cfRule type="cellIs" dxfId="5597" priority="6606" operator="equal">
      <formula>"AF"</formula>
    </cfRule>
    <cfRule type="cellIs" dxfId="5596" priority="6607" operator="equal">
      <formula>"AN"</formula>
    </cfRule>
    <cfRule type="cellIs" dxfId="5595" priority="6608" operator="equal">
      <formula>"FALTA"</formula>
    </cfRule>
    <cfRule type="expression" dxfId="5594" priority="6609">
      <formula>MID(Z29,1,2)="AD"</formula>
    </cfRule>
  </conditionalFormatting>
  <conditionalFormatting sqref="Z7:AB8 AA8:AB33">
    <cfRule type="cellIs" dxfId="5593" priority="5260" operator="equal">
      <formula>"DESC-PERM"</formula>
    </cfRule>
    <cfRule type="cellIs" dxfId="5592" priority="5261" operator="equal">
      <formula>"DM"</formula>
    </cfRule>
    <cfRule type="cellIs" dxfId="5591" priority="5262" operator="equal">
      <formula>"F"</formula>
    </cfRule>
    <cfRule type="cellIs" dxfId="5590" priority="5263" operator="equal">
      <formula>"V"</formula>
    </cfRule>
    <cfRule type="cellIs" dxfId="5589" priority="5264" operator="equal">
      <formula>"D"</formula>
    </cfRule>
    <cfRule type="cellIs" dxfId="5588" priority="5265" operator="equal">
      <formula>"AF"</formula>
    </cfRule>
    <cfRule type="cellIs" dxfId="5587" priority="5266" operator="equal">
      <formula>"AN"</formula>
    </cfRule>
    <cfRule type="cellIs" dxfId="5586" priority="5267" operator="equal">
      <formula>"FALTA"</formula>
    </cfRule>
  </conditionalFormatting>
  <conditionalFormatting sqref="AF8:AF9 AI9 AL8:AL9 AO9 AG7:AH33 AJ7:AK33 AM7:AN33 AR9 AP7:AQ33 AU9 AS7:AT33 AA7:AB33 AV7:AW33">
    <cfRule type="expression" priority="5133">
      <formula>MID(,1,2)="AD"</formula>
    </cfRule>
  </conditionalFormatting>
  <conditionalFormatting sqref="AA10:AB10 AF10">
    <cfRule type="expression" priority="4894">
      <formula>MID(,1,2)="AD"</formula>
    </cfRule>
  </conditionalFormatting>
  <conditionalFormatting sqref="AC7">
    <cfRule type="expression" dxfId="5585" priority="4461">
      <formula>MID(AC7,1,2)="AD"</formula>
    </cfRule>
  </conditionalFormatting>
  <conditionalFormatting sqref="AC7:AC33">
    <cfRule type="expression" priority="4452">
      <formula>MID(,1,2)="AD"</formula>
    </cfRule>
    <cfRule type="cellIs" dxfId="5584" priority="4453" operator="equal">
      <formula>"DESC-PERM"</formula>
    </cfRule>
    <cfRule type="cellIs" dxfId="5583" priority="4454" operator="equal">
      <formula>"DM"</formula>
    </cfRule>
    <cfRule type="cellIs" dxfId="5582" priority="4455" operator="equal">
      <formula>"F"</formula>
    </cfRule>
    <cfRule type="cellIs" dxfId="5581" priority="4456" operator="equal">
      <formula>"V"</formula>
    </cfRule>
    <cfRule type="cellIs" dxfId="5580" priority="4457" operator="equal">
      <formula>"D"</formula>
    </cfRule>
    <cfRule type="cellIs" dxfId="5579" priority="4458" operator="equal">
      <formula>"AF"</formula>
    </cfRule>
    <cfRule type="cellIs" dxfId="5578" priority="4459" operator="equal">
      <formula>"AN"</formula>
    </cfRule>
    <cfRule type="cellIs" dxfId="5577" priority="4460" operator="equal">
      <formula>"FALTA"</formula>
    </cfRule>
  </conditionalFormatting>
  <conditionalFormatting sqref="AC8:AC22 AC24:AC33">
    <cfRule type="expression" dxfId="5576" priority="4451">
      <formula>MID(AC8,1,2)="AD"</formula>
    </cfRule>
  </conditionalFormatting>
  <conditionalFormatting sqref="AL8 AG7:AH33">
    <cfRule type="cellIs" dxfId="5575" priority="4971" operator="equal">
      <formula>"DESC-PERM"</formula>
    </cfRule>
    <cfRule type="cellIs" dxfId="5574" priority="4972" operator="equal">
      <formula>"DM"</formula>
    </cfRule>
    <cfRule type="cellIs" dxfId="5573" priority="4973" operator="equal">
      <formula>"F"</formula>
    </cfRule>
    <cfRule type="cellIs" dxfId="5572" priority="4974" operator="equal">
      <formula>"V"</formula>
    </cfRule>
    <cfRule type="cellIs" dxfId="5571" priority="4975" operator="equal">
      <formula>"D"</formula>
    </cfRule>
    <cfRule type="cellIs" dxfId="5570" priority="4976" operator="equal">
      <formula>"AF"</formula>
    </cfRule>
    <cfRule type="cellIs" dxfId="5569" priority="4977" operator="equal">
      <formula>"AN"</formula>
    </cfRule>
    <cfRule type="cellIs" dxfId="5568" priority="4978" operator="equal">
      <formula>"FALTA"</formula>
    </cfRule>
  </conditionalFormatting>
  <conditionalFormatting sqref="AI31:AI33">
    <cfRule type="cellIs" dxfId="5567" priority="5554" operator="equal">
      <formula>"DESC-PERM"</formula>
    </cfRule>
    <cfRule type="cellIs" dxfId="5566" priority="5555" operator="equal">
      <formula>"DM"</formula>
    </cfRule>
    <cfRule type="cellIs" dxfId="5565" priority="5556" operator="equal">
      <formula>"F"</formula>
    </cfRule>
    <cfRule type="cellIs" dxfId="5564" priority="5557" operator="equal">
      <formula>"V"</formula>
    </cfRule>
    <cfRule type="cellIs" dxfId="5563" priority="5558" operator="equal">
      <formula>"D"</formula>
    </cfRule>
    <cfRule type="cellIs" dxfId="5562" priority="5559" operator="equal">
      <formula>"AF"</formula>
    </cfRule>
    <cfRule type="cellIs" dxfId="5561" priority="5560" operator="equal">
      <formula>"AN"</formula>
    </cfRule>
    <cfRule type="cellIs" dxfId="5560" priority="5561" operator="equal">
      <formula>"FALTA"</formula>
    </cfRule>
  </conditionalFormatting>
  <conditionalFormatting sqref="AF9:AF18">
    <cfRule type="cellIs" dxfId="5559" priority="4893" operator="equal">
      <formula>"AD"</formula>
    </cfRule>
  </conditionalFormatting>
  <conditionalFormatting sqref="AF28 AI28">
    <cfRule type="expression" priority="4527">
      <formula>MID(,1,2)="AD"</formula>
    </cfRule>
  </conditionalFormatting>
  <conditionalFormatting sqref="AF8 AL8 AG7:AH33 AJ7:AK33 AM7:AN33 AP7:AQ33 AS7:AT33 AV7:AW33">
    <cfRule type="cellIs" dxfId="5558" priority="4984" operator="equal">
      <formula>"AD"</formula>
    </cfRule>
  </conditionalFormatting>
  <conditionalFormatting sqref="AF19 AI19 AL19 AO19 AR19 AU19">
    <cfRule type="cellIs" dxfId="5557" priority="4664" operator="equal">
      <formula>"AD"</formula>
    </cfRule>
    <cfRule type="expression" priority="4665">
      <formula>MID(,1,2)="AD"</formula>
    </cfRule>
  </conditionalFormatting>
  <conditionalFormatting sqref="AF8:AF22 AF24:AF33">
    <cfRule type="expression" priority="5425">
      <formula>MID(,1,2)="AD"</formula>
    </cfRule>
  </conditionalFormatting>
  <conditionalFormatting sqref="AG7:AH33">
    <cfRule type="expression" dxfId="5556" priority="4980">
      <formula>MID(AG7,1,2)="AD"</formula>
    </cfRule>
  </conditionalFormatting>
  <conditionalFormatting sqref="AI9">
    <cfRule type="cellIs" dxfId="5555" priority="5710" operator="equal">
      <formula>"DESC-PERM"</formula>
    </cfRule>
    <cfRule type="cellIs" dxfId="5554" priority="5711" operator="equal">
      <formula>"DM"</formula>
    </cfRule>
    <cfRule type="cellIs" dxfId="5553" priority="5712" operator="equal">
      <formula>"F"</formula>
    </cfRule>
    <cfRule type="cellIs" dxfId="5552" priority="5713" operator="equal">
      <formula>"V"</formula>
    </cfRule>
    <cfRule type="cellIs" dxfId="5551" priority="5714" operator="equal">
      <formula>"D"</formula>
    </cfRule>
    <cfRule type="cellIs" dxfId="5550" priority="5715" operator="equal">
      <formula>"AF"</formula>
    </cfRule>
    <cfRule type="cellIs" dxfId="5549" priority="5716" operator="equal">
      <formula>"AN"</formula>
    </cfRule>
    <cfRule type="cellIs" dxfId="5548" priority="5717" operator="equal">
      <formula>"FALTA"</formula>
    </cfRule>
    <cfRule type="expression" dxfId="5547" priority="5720">
      <formula>MID(AI9,1,2)="AD"</formula>
    </cfRule>
  </conditionalFormatting>
  <conditionalFormatting sqref="AI10">
    <cfRule type="expression" dxfId="5546" priority="4884">
      <formula>MID(AI10,1,2)="AD"</formula>
    </cfRule>
  </conditionalFormatting>
  <conditionalFormatting sqref="AI14:AI15">
    <cfRule type="cellIs" dxfId="5545" priority="6990" operator="equal">
      <formula>"DESC-PERM"</formula>
    </cfRule>
    <cfRule type="cellIs" dxfId="5544" priority="6991" operator="equal">
      <formula>"DM"</formula>
    </cfRule>
    <cfRule type="cellIs" dxfId="5543" priority="6992" operator="equal">
      <formula>"F"</formula>
    </cfRule>
    <cfRule type="cellIs" dxfId="5542" priority="6993" operator="equal">
      <formula>"V"</formula>
    </cfRule>
    <cfRule type="cellIs" dxfId="5541" priority="6994" operator="equal">
      <formula>"D"</formula>
    </cfRule>
    <cfRule type="cellIs" dxfId="5540" priority="6995" operator="equal">
      <formula>"AF"</formula>
    </cfRule>
    <cfRule type="cellIs" dxfId="5539" priority="6996" operator="equal">
      <formula>"AN"</formula>
    </cfRule>
    <cfRule type="cellIs" dxfId="5538" priority="6997" operator="equal">
      <formula>"FALTA"</formula>
    </cfRule>
  </conditionalFormatting>
  <conditionalFormatting sqref="AI29:AI33">
    <cfRule type="expression" priority="5562">
      <formula>MID(,1,2)="AD"</formula>
    </cfRule>
  </conditionalFormatting>
  <conditionalFormatting sqref="AI10:AI11">
    <cfRule type="cellIs" dxfId="5537" priority="4874" operator="equal">
      <formula>"DESC-PERM"</formula>
    </cfRule>
    <cfRule type="cellIs" dxfId="5536" priority="4875" operator="equal">
      <formula>"DM"</formula>
    </cfRule>
    <cfRule type="cellIs" dxfId="5535" priority="4876" operator="equal">
      <formula>"F"</formula>
    </cfRule>
    <cfRule type="cellIs" dxfId="5534" priority="4877" operator="equal">
      <formula>"V"</formula>
    </cfRule>
    <cfRule type="cellIs" dxfId="5533" priority="4878" operator="equal">
      <formula>"D"</formula>
    </cfRule>
    <cfRule type="cellIs" dxfId="5532" priority="4879" operator="equal">
      <formula>"AF"</formula>
    </cfRule>
    <cfRule type="cellIs" dxfId="5531" priority="4880" operator="equal">
      <formula>"AN"</formula>
    </cfRule>
    <cfRule type="cellIs" dxfId="5530" priority="4881" operator="equal">
      <formula>"FALTA"</formula>
    </cfRule>
  </conditionalFormatting>
  <conditionalFormatting sqref="U16:V16 X16:AB16 AI14:AI15">
    <cfRule type="expression" priority="8638">
      <formula>MID(,1,2)="AD"</formula>
    </cfRule>
  </conditionalFormatting>
  <conditionalFormatting sqref="AI14:AI15">
    <cfRule type="cellIs" dxfId="5529" priority="8637" operator="equal">
      <formula>"AD"</formula>
    </cfRule>
  </conditionalFormatting>
  <conditionalFormatting sqref="AI20 AI17:AI18 AI14:AI15">
    <cfRule type="expression" dxfId="5528" priority="7344">
      <formula>MID(AI14,1,2)="AD"</formula>
    </cfRule>
  </conditionalFormatting>
  <conditionalFormatting sqref="AI20 AI17:AI18">
    <cfRule type="cellIs" dxfId="5527" priority="7336" operator="equal">
      <formula>"DESC-PERM"</formula>
    </cfRule>
    <cfRule type="cellIs" dxfId="5526" priority="7337" operator="equal">
      <formula>"DM"</formula>
    </cfRule>
    <cfRule type="cellIs" dxfId="5525" priority="7338" operator="equal">
      <formula>"F"</formula>
    </cfRule>
    <cfRule type="cellIs" dxfId="5524" priority="7339" operator="equal">
      <formula>"V"</formula>
    </cfRule>
    <cfRule type="cellIs" dxfId="5523" priority="7340" operator="equal">
      <formula>"D"</formula>
    </cfRule>
    <cfRule type="cellIs" dxfId="5522" priority="7341" operator="equal">
      <formula>"AF"</formula>
    </cfRule>
    <cfRule type="cellIs" dxfId="5521" priority="7342" operator="equal">
      <formula>"AN"</formula>
    </cfRule>
    <cfRule type="cellIs" dxfId="5520" priority="7343" operator="equal">
      <formula>"FALTA"</formula>
    </cfRule>
  </conditionalFormatting>
  <conditionalFormatting sqref="AI28:AI29">
    <cfRule type="cellIs" dxfId="5519" priority="4518" operator="equal">
      <formula>"DESC-PERM"</formula>
    </cfRule>
    <cfRule type="cellIs" dxfId="5518" priority="4519" operator="equal">
      <formula>"DM"</formula>
    </cfRule>
    <cfRule type="cellIs" dxfId="5517" priority="4520" operator="equal">
      <formula>"F"</formula>
    </cfRule>
    <cfRule type="cellIs" dxfId="5516" priority="4521" operator="equal">
      <formula>"V"</formula>
    </cfRule>
    <cfRule type="cellIs" dxfId="5515" priority="4522" operator="equal">
      <formula>"D"</formula>
    </cfRule>
    <cfRule type="cellIs" dxfId="5514" priority="4523" operator="equal">
      <formula>"AF"</formula>
    </cfRule>
    <cfRule type="cellIs" dxfId="5513" priority="4524" operator="equal">
      <formula>"AN"</formula>
    </cfRule>
    <cfRule type="cellIs" dxfId="5512" priority="4525" operator="equal">
      <formula>"FALTA"</formula>
    </cfRule>
    <cfRule type="expression" dxfId="5511" priority="4528">
      <formula>MID(AI28,1,2)="AD"</formula>
    </cfRule>
  </conditionalFormatting>
  <conditionalFormatting sqref="AI30">
    <cfRule type="expression" dxfId="5510" priority="7211">
      <formula>MID(AI30,1,2)="AD"</formula>
    </cfRule>
  </conditionalFormatting>
  <conditionalFormatting sqref="AI31:AI33">
    <cfRule type="expression" dxfId="5509" priority="5563">
      <formula>MID(AI31,1,2)="AD"</formula>
    </cfRule>
  </conditionalFormatting>
  <conditionalFormatting sqref="AI17:AI18 AI20 AL20 AL17:AL18">
    <cfRule type="expression" priority="7320">
      <formula>MID(,1,2)="AD"</formula>
    </cfRule>
    <cfRule type="cellIs" dxfId="5508" priority="7322" operator="equal">
      <formula>"AD"</formula>
    </cfRule>
  </conditionalFormatting>
  <conditionalFormatting sqref="AI24 AL24">
    <cfRule type="expression" priority="5761">
      <formula>MID(,1,2)="AD"</formula>
    </cfRule>
    <cfRule type="cellIs" dxfId="5507" priority="5763" operator="equal">
      <formula>"AD"</formula>
    </cfRule>
  </conditionalFormatting>
  <conditionalFormatting sqref="AI13 AL13">
    <cfRule type="cellIs" dxfId="5506" priority="5406" operator="equal">
      <formula>"DESC-PERM"</formula>
    </cfRule>
    <cfRule type="cellIs" dxfId="5505" priority="5407" operator="equal">
      <formula>"DM"</formula>
    </cfRule>
    <cfRule type="cellIs" dxfId="5504" priority="5408" operator="equal">
      <formula>"F"</formula>
    </cfRule>
    <cfRule type="cellIs" dxfId="5503" priority="5409" operator="equal">
      <formula>"V"</formula>
    </cfRule>
    <cfRule type="cellIs" dxfId="5502" priority="5410" operator="equal">
      <formula>"D"</formula>
    </cfRule>
    <cfRule type="cellIs" dxfId="5501" priority="5411" operator="equal">
      <formula>"AF"</formula>
    </cfRule>
    <cfRule type="cellIs" dxfId="5500" priority="5412" operator="equal">
      <formula>"AN"</formula>
    </cfRule>
    <cfRule type="cellIs" dxfId="5499" priority="5413" operator="equal">
      <formula>"FALTA"</formula>
    </cfRule>
  </conditionalFormatting>
  <conditionalFormatting sqref="AI27 AL27 AO27">
    <cfRule type="expression" dxfId="5498" priority="7572">
      <formula>MID(AI27,1,2)="AD"</formula>
    </cfRule>
  </conditionalFormatting>
  <conditionalFormatting sqref="AI9 AL9 AO9 AR9 AU9">
    <cfRule type="cellIs" dxfId="5497" priority="5708" operator="equal">
      <formula>"AD"</formula>
    </cfRule>
  </conditionalFormatting>
  <conditionalFormatting sqref="AI21:AI22 AR21 AU21:AU22 AL21:AL22 AO21:AO22">
    <cfRule type="cellIs" dxfId="5496" priority="7852" operator="equal">
      <formula>"DESC-PERM"</formula>
    </cfRule>
    <cfRule type="cellIs" dxfId="5495" priority="7853" operator="equal">
      <formula>"DM"</formula>
    </cfRule>
    <cfRule type="cellIs" dxfId="5494" priority="7854" operator="equal">
      <formula>"F"</formula>
    </cfRule>
    <cfRule type="cellIs" dxfId="5493" priority="7855" operator="equal">
      <formula>"V"</formula>
    </cfRule>
    <cfRule type="cellIs" dxfId="5492" priority="7856" operator="equal">
      <formula>"D"</formula>
    </cfRule>
    <cfRule type="cellIs" dxfId="5491" priority="7857" operator="equal">
      <formula>"AF"</formula>
    </cfRule>
    <cfRule type="cellIs" dxfId="5490" priority="7858" operator="equal">
      <formula>"AN"</formula>
    </cfRule>
    <cfRule type="cellIs" dxfId="5489" priority="7859" operator="equal">
      <formula>"FALTA"</formula>
    </cfRule>
  </conditionalFormatting>
  <conditionalFormatting sqref="AO24 AI21:AI22 AL21:AL22 AO21:AO22 AR21:AR22 AR24 AU24 AU21:AU22">
    <cfRule type="expression" priority="5476">
      <formula>MID(,1,2)="AD"</formula>
    </cfRule>
    <cfRule type="cellIs" dxfId="5488" priority="5478" operator="equal">
      <formula>"AD"</formula>
    </cfRule>
  </conditionalFormatting>
  <conditionalFormatting sqref="AI25:AI27 AL25:AL27 AO25:AO27 AR25:AR27 AU25:AU27">
    <cfRule type="cellIs" dxfId="5487" priority="5380" operator="equal">
      <formula>"AD"</formula>
    </cfRule>
    <cfRule type="expression" priority="5382">
      <formula>MID(,1,2)="AD"</formula>
    </cfRule>
  </conditionalFormatting>
  <conditionalFormatting sqref="AI30 AL30 AO30 AR30 AU30">
    <cfRule type="expression" priority="5434">
      <formula>MID(,1,2)="AD"</formula>
    </cfRule>
    <cfRule type="cellIs" dxfId="5486" priority="5436" operator="equal">
      <formula>"AD"</formula>
    </cfRule>
  </conditionalFormatting>
  <conditionalFormatting sqref="AI9">
    <cfRule type="expression" dxfId="5485" priority="6143">
      <formula>MID(AI9,1,2)="AD"</formula>
    </cfRule>
  </conditionalFormatting>
  <conditionalFormatting sqref="AI10:AI15">
    <cfRule type="cellIs" dxfId="5484" priority="4882" operator="equal">
      <formula>"AD"</formula>
    </cfRule>
    <cfRule type="expression" priority="4883">
      <formula>MID(,1,2)="AD"</formula>
    </cfRule>
  </conditionalFormatting>
  <conditionalFormatting sqref="AI11:AI13">
    <cfRule type="cellIs" dxfId="5483" priority="8239" operator="equal">
      <formula>"DESC-PERM"</formula>
    </cfRule>
    <cfRule type="cellIs" dxfId="5482" priority="8240" operator="equal">
      <formula>"DM"</formula>
    </cfRule>
    <cfRule type="cellIs" dxfId="5481" priority="8241" operator="equal">
      <formula>"F"</formula>
    </cfRule>
    <cfRule type="cellIs" dxfId="5480" priority="8242" operator="equal">
      <formula>"V"</formula>
    </cfRule>
    <cfRule type="cellIs" dxfId="5479" priority="8243" operator="equal">
      <formula>"D"</formula>
    </cfRule>
    <cfRule type="cellIs" dxfId="5478" priority="8244" operator="equal">
      <formula>"AF"</formula>
    </cfRule>
    <cfRule type="cellIs" dxfId="5477" priority="8245" operator="equal">
      <formula>"AN"</formula>
    </cfRule>
    <cfRule type="cellIs" dxfId="5476" priority="8246" operator="equal">
      <formula>"FALTA"</formula>
    </cfRule>
    <cfRule type="expression" dxfId="5475" priority="8247">
      <formula>MID(AI11,1,2)="AD"</formula>
    </cfRule>
    <cfRule type="cellIs" dxfId="5474" priority="8248" operator="equal">
      <formula>"DESC-PERM"</formula>
    </cfRule>
    <cfRule type="cellIs" dxfId="5473" priority="8249" operator="equal">
      <formula>"DM"</formula>
    </cfRule>
    <cfRule type="cellIs" dxfId="5472" priority="8250" operator="equal">
      <formula>"F"</formula>
    </cfRule>
    <cfRule type="cellIs" dxfId="5471" priority="8251" operator="equal">
      <formula>"V"</formula>
    </cfRule>
    <cfRule type="cellIs" dxfId="5470" priority="8252" operator="equal">
      <formula>"D"</formula>
    </cfRule>
    <cfRule type="cellIs" dxfId="5469" priority="8253" operator="equal">
      <formula>"AF"</formula>
    </cfRule>
    <cfRule type="cellIs" dxfId="5468" priority="8254" operator="equal">
      <formula>"AN"</formula>
    </cfRule>
    <cfRule type="cellIs" dxfId="5467" priority="8255" operator="equal">
      <formula>"FALTA"</formula>
    </cfRule>
  </conditionalFormatting>
  <conditionalFormatting sqref="AI11:AI15">
    <cfRule type="expression" dxfId="5466" priority="6999">
      <formula>MID(AI11,1,2)="AD"</formula>
    </cfRule>
  </conditionalFormatting>
  <conditionalFormatting sqref="AI14:AI15">
    <cfRule type="cellIs" dxfId="5465" priority="5956" operator="equal">
      <formula>"DESC-PERM"</formula>
    </cfRule>
    <cfRule type="cellIs" dxfId="5464" priority="5957" operator="equal">
      <formula>"DM"</formula>
    </cfRule>
    <cfRule type="cellIs" dxfId="5463" priority="5958" operator="equal">
      <formula>"F"</formula>
    </cfRule>
    <cfRule type="cellIs" dxfId="5462" priority="5959" operator="equal">
      <formula>"V"</formula>
    </cfRule>
    <cfRule type="cellIs" dxfId="5461" priority="5960" operator="equal">
      <formula>"D"</formula>
    </cfRule>
    <cfRule type="cellIs" dxfId="5460" priority="5961" operator="equal">
      <formula>"AF"</formula>
    </cfRule>
    <cfRule type="cellIs" dxfId="5459" priority="5962" operator="equal">
      <formula>"AN"</formula>
    </cfRule>
    <cfRule type="cellIs" dxfId="5458" priority="5963" operator="equal">
      <formula>"FALTA"</formula>
    </cfRule>
    <cfRule type="expression" dxfId="5457" priority="5964">
      <formula>MID(AI14,1,2)="AD"</formula>
    </cfRule>
    <cfRule type="cellIs" dxfId="5456" priority="6981" operator="equal">
      <formula>"DESC-PERM"</formula>
    </cfRule>
    <cfRule type="cellIs" dxfId="5455" priority="6982" operator="equal">
      <formula>"DM"</formula>
    </cfRule>
    <cfRule type="cellIs" dxfId="5454" priority="6983" operator="equal">
      <formula>"F"</formula>
    </cfRule>
    <cfRule type="cellIs" dxfId="5453" priority="6984" operator="equal">
      <formula>"V"</formula>
    </cfRule>
    <cfRule type="cellIs" dxfId="5452" priority="6985" operator="equal">
      <formula>"D"</formula>
    </cfRule>
    <cfRule type="cellIs" dxfId="5451" priority="6986" operator="equal">
      <formula>"AF"</formula>
    </cfRule>
    <cfRule type="cellIs" dxfId="5450" priority="6987" operator="equal">
      <formula>"AN"</formula>
    </cfRule>
    <cfRule type="cellIs" dxfId="5449" priority="6988" operator="equal">
      <formula>"FALTA"</formula>
    </cfRule>
    <cfRule type="expression" dxfId="5448" priority="6989">
      <formula>MID(AI14,1,2)="AD"</formula>
    </cfRule>
  </conditionalFormatting>
  <conditionalFormatting sqref="AI17:AI20">
    <cfRule type="cellIs" dxfId="5447" priority="4700" operator="equal">
      <formula>"DESC-PERM"</formula>
    </cfRule>
    <cfRule type="cellIs" dxfId="5446" priority="4701" operator="equal">
      <formula>"DM"</formula>
    </cfRule>
    <cfRule type="cellIs" dxfId="5445" priority="4702" operator="equal">
      <formula>"F"</formula>
    </cfRule>
    <cfRule type="cellIs" dxfId="5444" priority="4703" operator="equal">
      <formula>"V"</formula>
    </cfRule>
    <cfRule type="cellIs" dxfId="5443" priority="4704" operator="equal">
      <formula>"D"</formula>
    </cfRule>
    <cfRule type="cellIs" dxfId="5442" priority="4705" operator="equal">
      <formula>"AF"</formula>
    </cfRule>
    <cfRule type="cellIs" dxfId="5441" priority="4706" operator="equal">
      <formula>"AN"</formula>
    </cfRule>
    <cfRule type="cellIs" dxfId="5440" priority="4707" operator="equal">
      <formula>"FALTA"</formula>
    </cfRule>
    <cfRule type="expression" dxfId="5439" priority="4710">
      <formula>MID(AI17,1,2)="AD"</formula>
    </cfRule>
  </conditionalFormatting>
  <conditionalFormatting sqref="AI24">
    <cfRule type="cellIs" dxfId="5438" priority="5777" operator="equal">
      <formula>"DESC-PERM"</formula>
    </cfRule>
    <cfRule type="cellIs" dxfId="5437" priority="5778" operator="equal">
      <formula>"DM"</formula>
    </cfRule>
    <cfRule type="cellIs" dxfId="5436" priority="5779" operator="equal">
      <formula>"F"</formula>
    </cfRule>
    <cfRule type="cellIs" dxfId="5435" priority="5780" operator="equal">
      <formula>"V"</formula>
    </cfRule>
    <cfRule type="cellIs" dxfId="5434" priority="5781" operator="equal">
      <formula>"D"</formula>
    </cfRule>
    <cfRule type="cellIs" dxfId="5433" priority="5782" operator="equal">
      <formula>"AF"</formula>
    </cfRule>
    <cfRule type="cellIs" dxfId="5432" priority="5783" operator="equal">
      <formula>"AN"</formula>
    </cfRule>
    <cfRule type="cellIs" dxfId="5431" priority="5784" operator="equal">
      <formula>"FALTA"</formula>
    </cfRule>
    <cfRule type="expression" dxfId="5430" priority="5785">
      <formula>MID(AI24,1,2)="AD"</formula>
    </cfRule>
  </conditionalFormatting>
  <conditionalFormatting sqref="AI26">
    <cfRule type="cellIs" dxfId="5429" priority="5565" operator="equal">
      <formula>"DESC-PERM"</formula>
    </cfRule>
    <cfRule type="cellIs" dxfId="5428" priority="5566" operator="equal">
      <formula>"DM"</formula>
    </cfRule>
    <cfRule type="cellIs" dxfId="5427" priority="5567" operator="equal">
      <formula>"F"</formula>
    </cfRule>
    <cfRule type="cellIs" dxfId="5426" priority="5568" operator="equal">
      <formula>"V"</formula>
    </cfRule>
    <cfRule type="cellIs" dxfId="5425" priority="5569" operator="equal">
      <formula>"D"</formula>
    </cfRule>
    <cfRule type="cellIs" dxfId="5424" priority="5570" operator="equal">
      <formula>"AF"</formula>
    </cfRule>
    <cfRule type="cellIs" dxfId="5423" priority="5571" operator="equal">
      <formula>"AN"</formula>
    </cfRule>
    <cfRule type="cellIs" dxfId="5422" priority="5572" operator="equal">
      <formula>"FALTA"</formula>
    </cfRule>
  </conditionalFormatting>
  <conditionalFormatting sqref="AI28:AI33">
    <cfRule type="cellIs" dxfId="5421" priority="4526" operator="equal">
      <formula>"AD"</formula>
    </cfRule>
  </conditionalFormatting>
  <conditionalFormatting sqref="AI29:AI30">
    <cfRule type="cellIs" dxfId="5420" priority="6550" operator="equal">
      <formula>"DESC-PERM"</formula>
    </cfRule>
    <cfRule type="cellIs" dxfId="5419" priority="6551" operator="equal">
      <formula>"DM"</formula>
    </cfRule>
    <cfRule type="cellIs" dxfId="5418" priority="6552" operator="equal">
      <formula>"F"</formula>
    </cfRule>
    <cfRule type="cellIs" dxfId="5417" priority="6553" operator="equal">
      <formula>"V"</formula>
    </cfRule>
    <cfRule type="cellIs" dxfId="5416" priority="6554" operator="equal">
      <formula>"D"</formula>
    </cfRule>
    <cfRule type="cellIs" dxfId="5415" priority="6555" operator="equal">
      <formula>"AF"</formula>
    </cfRule>
    <cfRule type="cellIs" dxfId="5414" priority="6556" operator="equal">
      <formula>"AN"</formula>
    </cfRule>
    <cfRule type="cellIs" dxfId="5413" priority="6557" operator="equal">
      <formula>"FALTA"</formula>
    </cfRule>
    <cfRule type="expression" dxfId="5412" priority="6558">
      <formula>MID(AI29,1,2)="AD"</formula>
    </cfRule>
  </conditionalFormatting>
  <conditionalFormatting sqref="AI30">
    <cfRule type="cellIs" dxfId="5411" priority="7203" operator="equal">
      <formula>"DESC-PERM"</formula>
    </cfRule>
    <cfRule type="cellIs" dxfId="5410" priority="7204" operator="equal">
      <formula>"DM"</formula>
    </cfRule>
    <cfRule type="cellIs" dxfId="5409" priority="7205" operator="equal">
      <formula>"F"</formula>
    </cfRule>
    <cfRule type="cellIs" dxfId="5408" priority="7206" operator="equal">
      <formula>"V"</formula>
    </cfRule>
    <cfRule type="cellIs" dxfId="5407" priority="7207" operator="equal">
      <formula>"D"</formula>
    </cfRule>
    <cfRule type="cellIs" dxfId="5406" priority="7208" operator="equal">
      <formula>"AF"</formula>
    </cfRule>
    <cfRule type="cellIs" dxfId="5405" priority="7209" operator="equal">
      <formula>"AN"</formula>
    </cfRule>
    <cfRule type="cellIs" dxfId="5404" priority="7210" operator="equal">
      <formula>"FALTA"</formula>
    </cfRule>
  </conditionalFormatting>
  <conditionalFormatting sqref="AI11:AI13">
    <cfRule type="cellIs" dxfId="5403" priority="5404" operator="equal">
      <formula>"AD"</formula>
    </cfRule>
  </conditionalFormatting>
  <conditionalFormatting sqref="AI12">
    <cfRule type="expression" dxfId="5402" priority="8849">
      <formula>MID(AI12,1,2)="AD"</formula>
    </cfRule>
  </conditionalFormatting>
  <conditionalFormatting sqref="AI13">
    <cfRule type="expression" dxfId="5401" priority="5424">
      <formula>MID(AI13,1,2)="AD"</formula>
    </cfRule>
  </conditionalFormatting>
  <conditionalFormatting sqref="AI24">
    <cfRule type="expression" dxfId="5400" priority="6764">
      <formula>MID(AI24,1,2)="AD"</formula>
    </cfRule>
  </conditionalFormatting>
  <conditionalFormatting sqref="AI26">
    <cfRule type="expression" dxfId="5399" priority="5574">
      <formula>MID(AI26,1,2)="AD"</formula>
    </cfRule>
  </conditionalFormatting>
  <conditionalFormatting sqref="AI25 AL25">
    <cfRule type="expression" dxfId="5398" priority="8485">
      <formula>MID(AI25,1,2)="AD"</formula>
    </cfRule>
  </conditionalFormatting>
  <conditionalFormatting sqref="AI9 AL9">
    <cfRule type="cellIs" dxfId="5397" priority="6135" operator="equal">
      <formula>"DESC-PERM"</formula>
    </cfRule>
    <cfRule type="cellIs" dxfId="5396" priority="6136" operator="equal">
      <formula>"DM"</formula>
    </cfRule>
    <cfRule type="cellIs" dxfId="5395" priority="6137" operator="equal">
      <formula>"F"</formula>
    </cfRule>
    <cfRule type="cellIs" dxfId="5394" priority="6138" operator="equal">
      <formula>"V"</formula>
    </cfRule>
    <cfRule type="cellIs" dxfId="5393" priority="6139" operator="equal">
      <formula>"D"</formula>
    </cfRule>
    <cfRule type="cellIs" dxfId="5392" priority="6140" operator="equal">
      <formula>"AF"</formula>
    </cfRule>
    <cfRule type="cellIs" dxfId="5391" priority="6141" operator="equal">
      <formula>"AN"</formula>
    </cfRule>
    <cfRule type="cellIs" dxfId="5390" priority="6142" operator="equal">
      <formula>"FALTA"</formula>
    </cfRule>
  </conditionalFormatting>
  <conditionalFormatting sqref="AI25 AL25">
    <cfRule type="cellIs" dxfId="5389" priority="8486" operator="equal">
      <formula>"DESC-PERM"</formula>
    </cfRule>
    <cfRule type="cellIs" dxfId="5388" priority="8487" operator="equal">
      <formula>"DM"</formula>
    </cfRule>
    <cfRule type="cellIs" dxfId="5387" priority="8488" operator="equal">
      <formula>"F"</formula>
    </cfRule>
    <cfRule type="cellIs" dxfId="5386" priority="8489" operator="equal">
      <formula>"V"</formula>
    </cfRule>
    <cfRule type="cellIs" dxfId="5385" priority="8490" operator="equal">
      <formula>"D"</formula>
    </cfRule>
    <cfRule type="cellIs" dxfId="5384" priority="8491" operator="equal">
      <formula>"AF"</formula>
    </cfRule>
    <cfRule type="cellIs" dxfId="5383" priority="8492" operator="equal">
      <formula>"AN"</formula>
    </cfRule>
    <cfRule type="cellIs" dxfId="5382" priority="8493" operator="equal">
      <formula>"FALTA"</formula>
    </cfRule>
  </conditionalFormatting>
  <conditionalFormatting sqref="AI24 AL24 AO24">
    <cfRule type="cellIs" dxfId="5381" priority="6723" operator="equal">
      <formula>"DESC-PERM"</formula>
    </cfRule>
    <cfRule type="cellIs" dxfId="5380" priority="6724" operator="equal">
      <formula>"DM"</formula>
    </cfRule>
    <cfRule type="cellIs" dxfId="5379" priority="6725" operator="equal">
      <formula>"F"</formula>
    </cfRule>
    <cfRule type="cellIs" dxfId="5378" priority="6726" operator="equal">
      <formula>"V"</formula>
    </cfRule>
    <cfRule type="cellIs" dxfId="5377" priority="6727" operator="equal">
      <formula>"D"</formula>
    </cfRule>
    <cfRule type="cellIs" dxfId="5376" priority="6728" operator="equal">
      <formula>"AF"</formula>
    </cfRule>
    <cfRule type="cellIs" dxfId="5375" priority="6729" operator="equal">
      <formula>"AN"</formula>
    </cfRule>
    <cfRule type="cellIs" dxfId="5374" priority="6730" operator="equal">
      <formula>"FALTA"</formula>
    </cfRule>
  </conditionalFormatting>
  <conditionalFormatting sqref="AJ7:AK33">
    <cfRule type="expression" dxfId="5373" priority="6413">
      <formula>MID(AJ7,1,2)="AD"</formula>
    </cfRule>
  </conditionalFormatting>
  <conditionalFormatting sqref="AO31:AO33 AR31:AR33 AU31:AU33">
    <cfRule type="expression" priority="7930">
      <formula>MID(,1,2)="AD"</formula>
    </cfRule>
  </conditionalFormatting>
  <conditionalFormatting sqref="AJ7:AK33 AM7:AN33">
    <cfRule type="cellIs" dxfId="5372" priority="6372" operator="equal">
      <formula>"DESC-PERM"</formula>
    </cfRule>
    <cfRule type="cellIs" dxfId="5371" priority="6373" operator="equal">
      <formula>"DM"</formula>
    </cfRule>
    <cfRule type="cellIs" dxfId="5370" priority="6374" operator="equal">
      <formula>"F"</formula>
    </cfRule>
    <cfRule type="cellIs" dxfId="5369" priority="6375" operator="equal">
      <formula>"V"</formula>
    </cfRule>
    <cfRule type="cellIs" dxfId="5368" priority="6376" operator="equal">
      <formula>"D"</formula>
    </cfRule>
    <cfRule type="cellIs" dxfId="5367" priority="6377" operator="equal">
      <formula>"AF"</formula>
    </cfRule>
    <cfRule type="cellIs" dxfId="5366" priority="6378" operator="equal">
      <formula>"AN"</formula>
    </cfRule>
    <cfRule type="cellIs" dxfId="5365" priority="6379" operator="equal">
      <formula>"FALTA"</formula>
    </cfRule>
  </conditionalFormatting>
  <conditionalFormatting sqref="AR27 AL29 AO29 AR29 AU29">
    <cfRule type="cellIs" dxfId="5364" priority="5459" operator="equal">
      <formula>"DESC-PERM"</formula>
    </cfRule>
    <cfRule type="cellIs" dxfId="5363" priority="5460" operator="equal">
      <formula>"DM"</formula>
    </cfRule>
    <cfRule type="cellIs" dxfId="5362" priority="5461" operator="equal">
      <formula>"F"</formula>
    </cfRule>
    <cfRule type="cellIs" dxfId="5361" priority="5462" operator="equal">
      <formula>"V"</formula>
    </cfRule>
    <cfRule type="cellIs" dxfId="5360" priority="5463" operator="equal">
      <formula>"D"</formula>
    </cfRule>
    <cfRule type="cellIs" dxfId="5359" priority="5464" operator="equal">
      <formula>"AF"</formula>
    </cfRule>
    <cfRule type="cellIs" dxfId="5358" priority="5465" operator="equal">
      <formula>"AN"</formula>
    </cfRule>
    <cfRule type="cellIs" dxfId="5357" priority="5466" operator="equal">
      <formula>"FALTA"</formula>
    </cfRule>
  </conditionalFormatting>
  <conditionalFormatting sqref="AL28:AL29 AO28:AO29 AR28:AR29 AU28:AU29">
    <cfRule type="cellIs" dxfId="5356" priority="4482" operator="equal">
      <formula>"AD"</formula>
    </cfRule>
    <cfRule type="expression" priority="4483">
      <formula>MID(,1,2)="AD"</formula>
    </cfRule>
  </conditionalFormatting>
  <conditionalFormatting sqref="AL8">
    <cfRule type="expression" dxfId="5355" priority="5197">
      <formula>MID(AL8,1,2)="AD"</formula>
    </cfRule>
    <cfRule type="cellIs" dxfId="5354" priority="5198" operator="equal">
      <formula>"DESC-PERM"</formula>
    </cfRule>
    <cfRule type="cellIs" dxfId="5353" priority="5199" operator="equal">
      <formula>"DM"</formula>
    </cfRule>
    <cfRule type="cellIs" dxfId="5352" priority="5200" operator="equal">
      <formula>"F"</formula>
    </cfRule>
    <cfRule type="cellIs" dxfId="5351" priority="5201" operator="equal">
      <formula>"V"</formula>
    </cfRule>
    <cfRule type="cellIs" dxfId="5350" priority="5202" operator="equal">
      <formula>"D"</formula>
    </cfRule>
    <cfRule type="cellIs" dxfId="5349" priority="5203" operator="equal">
      <formula>"AF"</formula>
    </cfRule>
    <cfRule type="cellIs" dxfId="5348" priority="5204" operator="equal">
      <formula>"AN"</formula>
    </cfRule>
    <cfRule type="cellIs" dxfId="5347" priority="5205" operator="equal">
      <formula>"FALTA"</formula>
    </cfRule>
    <cfRule type="expression" dxfId="5346" priority="5206">
      <formula>MID(AL8,1,2)="AD"</formula>
    </cfRule>
  </conditionalFormatting>
  <conditionalFormatting sqref="AL8:AL9">
    <cfRule type="cellIs" dxfId="5345" priority="5207" operator="equal">
      <formula>"DESC-PERM"</formula>
    </cfRule>
    <cfRule type="cellIs" dxfId="5344" priority="5208" operator="equal">
      <formula>"DM"</formula>
    </cfRule>
    <cfRule type="cellIs" dxfId="5343" priority="5209" operator="equal">
      <formula>"F"</formula>
    </cfRule>
    <cfRule type="cellIs" dxfId="5342" priority="5210" operator="equal">
      <formula>"V"</formula>
    </cfRule>
    <cfRule type="cellIs" dxfId="5341" priority="5211" operator="equal">
      <formula>"D"</formula>
    </cfRule>
    <cfRule type="cellIs" dxfId="5340" priority="5212" operator="equal">
      <formula>"AF"</formula>
    </cfRule>
    <cfRule type="cellIs" dxfId="5339" priority="5213" operator="equal">
      <formula>"AN"</formula>
    </cfRule>
    <cfRule type="cellIs" dxfId="5338" priority="5214" operator="equal">
      <formula>"FALTA"</formula>
    </cfRule>
    <cfRule type="expression" dxfId="5337" priority="6120">
      <formula>MID(AL8,1,2)="AD"</formula>
    </cfRule>
  </conditionalFormatting>
  <conditionalFormatting sqref="AL10:AL15">
    <cfRule type="cellIs" dxfId="5336" priority="4871" operator="equal">
      <formula>"AD"</formula>
    </cfRule>
    <cfRule type="expression" priority="4872">
      <formula>MID(,1,2)="AD"</formula>
    </cfRule>
  </conditionalFormatting>
  <conditionalFormatting sqref="AL11:AL15">
    <cfRule type="expression" dxfId="5335" priority="5941">
      <formula>MID(AL11,1,2)="AD"</formula>
    </cfRule>
    <cfRule type="cellIs" dxfId="5334" priority="6917" operator="equal">
      <formula>"DESC-PERM"</formula>
    </cfRule>
    <cfRule type="cellIs" dxfId="5333" priority="6918" operator="equal">
      <formula>"DM"</formula>
    </cfRule>
    <cfRule type="cellIs" dxfId="5332" priority="6919" operator="equal">
      <formula>"F"</formula>
    </cfRule>
    <cfRule type="cellIs" dxfId="5331" priority="6920" operator="equal">
      <formula>"V"</formula>
    </cfRule>
    <cfRule type="cellIs" dxfId="5330" priority="6921" operator="equal">
      <formula>"D"</formula>
    </cfRule>
    <cfRule type="cellIs" dxfId="5329" priority="6922" operator="equal">
      <formula>"AF"</formula>
    </cfRule>
    <cfRule type="cellIs" dxfId="5328" priority="6923" operator="equal">
      <formula>"AN"</formula>
    </cfRule>
    <cfRule type="cellIs" dxfId="5327" priority="6924" operator="equal">
      <formula>"FALTA"</formula>
    </cfRule>
    <cfRule type="expression" dxfId="5326" priority="6926">
      <formula>MID(AL11,1,2)="AD"</formula>
    </cfRule>
  </conditionalFormatting>
  <conditionalFormatting sqref="AL14:AL15">
    <cfRule type="cellIs" dxfId="5325" priority="5932" operator="equal">
      <formula>"DESC-PERM"</formula>
    </cfRule>
    <cfRule type="cellIs" dxfId="5324" priority="5933" operator="equal">
      <formula>"DM"</formula>
    </cfRule>
    <cfRule type="cellIs" dxfId="5323" priority="5934" operator="equal">
      <formula>"F"</formula>
    </cfRule>
    <cfRule type="cellIs" dxfId="5322" priority="5935" operator="equal">
      <formula>"V"</formula>
    </cfRule>
    <cfRule type="cellIs" dxfId="5321" priority="5936" operator="equal">
      <formula>"D"</formula>
    </cfRule>
    <cfRule type="cellIs" dxfId="5320" priority="5937" operator="equal">
      <formula>"AF"</formula>
    </cfRule>
    <cfRule type="cellIs" dxfId="5319" priority="5938" operator="equal">
      <formula>"AN"</formula>
    </cfRule>
    <cfRule type="cellIs" dxfId="5318" priority="5939" operator="equal">
      <formula>"FALTA"</formula>
    </cfRule>
    <cfRule type="cellIs" dxfId="5317" priority="6908" operator="equal">
      <formula>"DESC-PERM"</formula>
    </cfRule>
    <cfRule type="cellIs" dxfId="5316" priority="6909" operator="equal">
      <formula>"DM"</formula>
    </cfRule>
    <cfRule type="cellIs" dxfId="5315" priority="6910" operator="equal">
      <formula>"F"</formula>
    </cfRule>
    <cfRule type="cellIs" dxfId="5314" priority="6911" operator="equal">
      <formula>"V"</formula>
    </cfRule>
    <cfRule type="cellIs" dxfId="5313" priority="6912" operator="equal">
      <formula>"D"</formula>
    </cfRule>
    <cfRule type="cellIs" dxfId="5312" priority="6913" operator="equal">
      <formula>"AF"</formula>
    </cfRule>
    <cfRule type="cellIs" dxfId="5311" priority="6914" operator="equal">
      <formula>"AN"</formula>
    </cfRule>
    <cfRule type="cellIs" dxfId="5310" priority="6915" operator="equal">
      <formula>"FALTA"</formula>
    </cfRule>
    <cfRule type="expression" dxfId="5309" priority="6916">
      <formula>MID(AL14,1,2)="AD"</formula>
    </cfRule>
  </conditionalFormatting>
  <conditionalFormatting sqref="AL17:AL20">
    <cfRule type="cellIs" dxfId="5308" priority="4689" operator="equal">
      <formula>"DESC-PERM"</formula>
    </cfRule>
    <cfRule type="cellIs" dxfId="5307" priority="4690" operator="equal">
      <formula>"DM"</formula>
    </cfRule>
    <cfRule type="cellIs" dxfId="5306" priority="4691" operator="equal">
      <formula>"F"</formula>
    </cfRule>
    <cfRule type="cellIs" dxfId="5305" priority="4692" operator="equal">
      <formula>"V"</formula>
    </cfRule>
    <cfRule type="cellIs" dxfId="5304" priority="4693" operator="equal">
      <formula>"D"</formula>
    </cfRule>
    <cfRule type="cellIs" dxfId="5303" priority="4694" operator="equal">
      <formula>"AF"</formula>
    </cfRule>
    <cfRule type="cellIs" dxfId="5302" priority="4695" operator="equal">
      <formula>"AN"</formula>
    </cfRule>
    <cfRule type="cellIs" dxfId="5301" priority="4696" operator="equal">
      <formula>"FALTA"</formula>
    </cfRule>
    <cfRule type="expression" dxfId="5300" priority="4699">
      <formula>MID(AL17,1,2)="AD"</formula>
    </cfRule>
  </conditionalFormatting>
  <conditionalFormatting sqref="AL24">
    <cfRule type="cellIs" dxfId="5299" priority="5753" operator="equal">
      <formula>"DESC-PERM"</formula>
    </cfRule>
    <cfRule type="cellIs" dxfId="5298" priority="5754" operator="equal">
      <formula>"DM"</formula>
    </cfRule>
    <cfRule type="cellIs" dxfId="5297" priority="5755" operator="equal">
      <formula>"F"</formula>
    </cfRule>
    <cfRule type="cellIs" dxfId="5296" priority="5756" operator="equal">
      <formula>"V"</formula>
    </cfRule>
    <cfRule type="cellIs" dxfId="5295" priority="5757" operator="equal">
      <formula>"D"</formula>
    </cfRule>
    <cfRule type="cellIs" dxfId="5294" priority="5758" operator="equal">
      <formula>"AF"</formula>
    </cfRule>
    <cfRule type="cellIs" dxfId="5293" priority="5759" operator="equal">
      <formula>"AN"</formula>
    </cfRule>
    <cfRule type="cellIs" dxfId="5292" priority="5760" operator="equal">
      <formula>"FALTA"</formula>
    </cfRule>
    <cfRule type="expression" dxfId="5291" priority="5762">
      <formula>MID(AL24,1,2)="AD"</formula>
    </cfRule>
  </conditionalFormatting>
  <conditionalFormatting sqref="AL26">
    <cfRule type="expression" dxfId="5290" priority="5552">
      <formula>MID(AL26,1,2)="AD"</formula>
    </cfRule>
  </conditionalFormatting>
  <conditionalFormatting sqref="AL30:AL33">
    <cfRule type="cellIs" dxfId="5289" priority="5531" operator="equal">
      <formula>"AD"</formula>
    </cfRule>
    <cfRule type="cellIs" dxfId="5288" priority="5532" operator="equal">
      <formula>"DESC-PERM"</formula>
    </cfRule>
    <cfRule type="cellIs" dxfId="5287" priority="5533" operator="equal">
      <formula>"DM"</formula>
    </cfRule>
    <cfRule type="cellIs" dxfId="5286" priority="5534" operator="equal">
      <formula>"F"</formula>
    </cfRule>
    <cfRule type="cellIs" dxfId="5285" priority="5535" operator="equal">
      <formula>"V"</formula>
    </cfRule>
    <cfRule type="cellIs" dxfId="5284" priority="5536" operator="equal">
      <formula>"D"</formula>
    </cfRule>
    <cfRule type="cellIs" dxfId="5283" priority="5537" operator="equal">
      <formula>"AF"</formula>
    </cfRule>
    <cfRule type="cellIs" dxfId="5282" priority="5538" operator="equal">
      <formula>"AN"</formula>
    </cfRule>
    <cfRule type="cellIs" dxfId="5281" priority="5539" operator="equal">
      <formula>"FALTA"</formula>
    </cfRule>
    <cfRule type="expression" priority="5540">
      <formula>MID(,1,2)="AD"</formula>
    </cfRule>
    <cfRule type="expression" dxfId="5280" priority="5541">
      <formula>MID(AL30,1,2)="AD"</formula>
    </cfRule>
  </conditionalFormatting>
  <conditionalFormatting sqref="AL11:AL12">
    <cfRule type="cellIs" dxfId="5279" priority="8228" operator="equal">
      <formula>"DESC-PERM"</formula>
    </cfRule>
    <cfRule type="cellIs" dxfId="5278" priority="8229" operator="equal">
      <formula>"DM"</formula>
    </cfRule>
    <cfRule type="cellIs" dxfId="5277" priority="8230" operator="equal">
      <formula>"F"</formula>
    </cfRule>
    <cfRule type="cellIs" dxfId="5276" priority="8231" operator="equal">
      <formula>"V"</formula>
    </cfRule>
    <cfRule type="cellIs" dxfId="5275" priority="8232" operator="equal">
      <formula>"D"</formula>
    </cfRule>
    <cfRule type="cellIs" dxfId="5274" priority="8233" operator="equal">
      <formula>"AF"</formula>
    </cfRule>
    <cfRule type="cellIs" dxfId="5273" priority="8234" operator="equal">
      <formula>"AN"</formula>
    </cfRule>
    <cfRule type="cellIs" dxfId="5272" priority="8235" operator="equal">
      <formula>"FALTA"</formula>
    </cfRule>
  </conditionalFormatting>
  <conditionalFormatting sqref="AL26">
    <cfRule type="cellIs" dxfId="5271" priority="5543" operator="equal">
      <formula>"DESC-PERM"</formula>
    </cfRule>
    <cfRule type="cellIs" dxfId="5270" priority="5544" operator="equal">
      <formula>"DM"</formula>
    </cfRule>
    <cfRule type="cellIs" dxfId="5269" priority="5545" operator="equal">
      <formula>"F"</formula>
    </cfRule>
    <cfRule type="cellIs" dxfId="5268" priority="5546" operator="equal">
      <formula>"V"</formula>
    </cfRule>
    <cfRule type="cellIs" dxfId="5267" priority="5547" operator="equal">
      <formula>"D"</formula>
    </cfRule>
    <cfRule type="cellIs" dxfId="5266" priority="5548" operator="equal">
      <formula>"AF"</formula>
    </cfRule>
    <cfRule type="cellIs" dxfId="5265" priority="5549" operator="equal">
      <formula>"AN"</formula>
    </cfRule>
    <cfRule type="cellIs" dxfId="5264" priority="5550" operator="equal">
      <formula>"FALTA"</formula>
    </cfRule>
  </conditionalFormatting>
  <conditionalFormatting sqref="AL28">
    <cfRule type="expression" dxfId="5263" priority="4517">
      <formula>MID(AL28,1,2)="AD"</formula>
    </cfRule>
  </conditionalFormatting>
  <conditionalFormatting sqref="AL10 AO10">
    <cfRule type="cellIs" dxfId="5262" priority="4852" operator="equal">
      <formula>"DESC-PERM"</formula>
    </cfRule>
    <cfRule type="cellIs" dxfId="5261" priority="4853" operator="equal">
      <formula>"DM"</formula>
    </cfRule>
    <cfRule type="cellIs" dxfId="5260" priority="4854" operator="equal">
      <formula>"F"</formula>
    </cfRule>
    <cfRule type="cellIs" dxfId="5259" priority="4855" operator="equal">
      <formula>"V"</formula>
    </cfRule>
    <cfRule type="cellIs" dxfId="5258" priority="4856" operator="equal">
      <formula>"D"</formula>
    </cfRule>
    <cfRule type="cellIs" dxfId="5257" priority="4857" operator="equal">
      <formula>"AF"</formula>
    </cfRule>
    <cfRule type="cellIs" dxfId="5256" priority="4858" operator="equal">
      <formula>"AN"</formula>
    </cfRule>
    <cfRule type="cellIs" dxfId="5255" priority="4859" operator="equal">
      <formula>"FALTA"</formula>
    </cfRule>
    <cfRule type="expression" dxfId="5254" priority="4862">
      <formula>MID(AL10,1,2)="AD"</formula>
    </cfRule>
  </conditionalFormatting>
  <conditionalFormatting sqref="AL30 AO30">
    <cfRule type="cellIs" dxfId="5253" priority="7170" operator="equal">
      <formula>"DESC-PERM"</formula>
    </cfRule>
    <cfRule type="cellIs" dxfId="5252" priority="7171" operator="equal">
      <formula>"DM"</formula>
    </cfRule>
    <cfRule type="cellIs" dxfId="5251" priority="7172" operator="equal">
      <formula>"F"</formula>
    </cfRule>
    <cfRule type="cellIs" dxfId="5250" priority="7173" operator="equal">
      <formula>"V"</formula>
    </cfRule>
    <cfRule type="cellIs" dxfId="5249" priority="7174" operator="equal">
      <formula>"D"</formula>
    </cfRule>
    <cfRule type="cellIs" dxfId="5248" priority="7175" operator="equal">
      <formula>"AF"</formula>
    </cfRule>
    <cfRule type="cellIs" dxfId="5247" priority="7176" operator="equal">
      <formula>"AN"</formula>
    </cfRule>
    <cfRule type="cellIs" dxfId="5246" priority="7177" operator="equal">
      <formula>"FALTA"</formula>
    </cfRule>
  </conditionalFormatting>
  <conditionalFormatting sqref="AL27 AO27">
    <cfRule type="cellIs" dxfId="5245" priority="7564" operator="equal">
      <formula>"DESC-PERM"</formula>
    </cfRule>
    <cfRule type="cellIs" dxfId="5244" priority="7565" operator="equal">
      <formula>"DM"</formula>
    </cfRule>
    <cfRule type="cellIs" dxfId="5243" priority="7566" operator="equal">
      <formula>"F"</formula>
    </cfRule>
    <cfRule type="cellIs" dxfId="5242" priority="7567" operator="equal">
      <formula>"V"</formula>
    </cfRule>
    <cfRule type="cellIs" dxfId="5241" priority="7568" operator="equal">
      <formula>"D"</formula>
    </cfRule>
    <cfRule type="cellIs" dxfId="5240" priority="7569" operator="equal">
      <formula>"AF"</formula>
    </cfRule>
    <cfRule type="cellIs" dxfId="5239" priority="7570" operator="equal">
      <formula>"AN"</formula>
    </cfRule>
    <cfRule type="cellIs" dxfId="5238" priority="7571" operator="equal">
      <formula>"FALTA"</formula>
    </cfRule>
  </conditionalFormatting>
  <conditionalFormatting sqref="AL28 AO28">
    <cfRule type="cellIs" dxfId="5237" priority="4496" operator="equal">
      <formula>"DESC-PERM"</formula>
    </cfRule>
    <cfRule type="cellIs" dxfId="5236" priority="4497" operator="equal">
      <formula>"DM"</formula>
    </cfRule>
    <cfRule type="cellIs" dxfId="5235" priority="4498" operator="equal">
      <formula>"F"</formula>
    </cfRule>
    <cfRule type="cellIs" dxfId="5234" priority="4499" operator="equal">
      <formula>"V"</formula>
    </cfRule>
    <cfRule type="cellIs" dxfId="5233" priority="4500" operator="equal">
      <formula>"D"</formula>
    </cfRule>
    <cfRule type="cellIs" dxfId="5232" priority="4501" operator="equal">
      <formula>"AF"</formula>
    </cfRule>
    <cfRule type="cellIs" dxfId="5231" priority="4502" operator="equal">
      <formula>"AN"</formula>
    </cfRule>
    <cfRule type="cellIs" dxfId="5230" priority="4503" operator="equal">
      <formula>"FALTA"</formula>
    </cfRule>
  </conditionalFormatting>
  <conditionalFormatting sqref="AL29:AL30 AO29:AO30">
    <cfRule type="expression" dxfId="5229" priority="7178">
      <formula>MID(AL29,1,2)="AD"</formula>
    </cfRule>
  </conditionalFormatting>
  <conditionalFormatting sqref="AL20:AL22 AL24 AL17:AL18 AL11:AL15 AO11:AO15 AO17:AO18 AR17:AR18 AR11:AR15 AU11:AU15 AU17:AU18">
    <cfRule type="cellIs" dxfId="5228" priority="5887" operator="equal">
      <formula>"AD"</formula>
    </cfRule>
  </conditionalFormatting>
  <conditionalFormatting sqref="AO10 AR10 AU10">
    <cfRule type="cellIs" dxfId="5227" priority="4838" operator="equal">
      <formula>"AD"</formula>
    </cfRule>
    <cfRule type="expression" priority="4839">
      <formula>MID(,1,2)="AD"</formula>
    </cfRule>
  </conditionalFormatting>
  <conditionalFormatting sqref="AO9">
    <cfRule type="cellIs" dxfId="5226" priority="5186" operator="equal">
      <formula>"DESC-PERM"</formula>
    </cfRule>
    <cfRule type="cellIs" dxfId="5225" priority="5187" operator="equal">
      <formula>"DM"</formula>
    </cfRule>
    <cfRule type="cellIs" dxfId="5224" priority="5188" operator="equal">
      <formula>"F"</formula>
    </cfRule>
    <cfRule type="cellIs" dxfId="5223" priority="5189" operator="equal">
      <formula>"V"</formula>
    </cfRule>
    <cfRule type="cellIs" dxfId="5222" priority="5190" operator="equal">
      <formula>"D"</formula>
    </cfRule>
    <cfRule type="cellIs" dxfId="5221" priority="5191" operator="equal">
      <formula>"AF"</formula>
    </cfRule>
    <cfRule type="cellIs" dxfId="5220" priority="5192" operator="equal">
      <formula>"AN"</formula>
    </cfRule>
    <cfRule type="cellIs" dxfId="5219" priority="5193" operator="equal">
      <formula>"FALTA"</formula>
    </cfRule>
    <cfRule type="expression" dxfId="5218" priority="5194">
      <formula>MID(AO9,1,2)="AD"</formula>
    </cfRule>
  </conditionalFormatting>
  <conditionalFormatting sqref="AO9">
    <cfRule type="cellIs" dxfId="5217" priority="6102" operator="equal">
      <formula>"DESC-PERM"</formula>
    </cfRule>
    <cfRule type="cellIs" dxfId="5216" priority="6103" operator="equal">
      <formula>"DM"</formula>
    </cfRule>
    <cfRule type="cellIs" dxfId="5215" priority="6104" operator="equal">
      <formula>"F"</formula>
    </cfRule>
    <cfRule type="cellIs" dxfId="5214" priority="6105" operator="equal">
      <formula>"V"</formula>
    </cfRule>
    <cfRule type="cellIs" dxfId="5213" priority="6106" operator="equal">
      <formula>"D"</formula>
    </cfRule>
    <cfRule type="cellIs" dxfId="5212" priority="6107" operator="equal">
      <formula>"AF"</formula>
    </cfRule>
    <cfRule type="cellIs" dxfId="5211" priority="6108" operator="equal">
      <formula>"AN"</formula>
    </cfRule>
    <cfRule type="cellIs" dxfId="5210" priority="6109" operator="equal">
      <formula>"FALTA"</formula>
    </cfRule>
    <cfRule type="expression" dxfId="5209" priority="6110">
      <formula>MID(AO9,1,2)="AD"</formula>
    </cfRule>
  </conditionalFormatting>
  <conditionalFormatting sqref="AO11:AO13">
    <cfRule type="cellIs" dxfId="5208" priority="8207" operator="equal">
      <formula>"DESC-PERM"</formula>
    </cfRule>
    <cfRule type="cellIs" dxfId="5207" priority="8208" operator="equal">
      <formula>"DM"</formula>
    </cfRule>
    <cfRule type="cellIs" dxfId="5206" priority="8209" operator="equal">
      <formula>"F"</formula>
    </cfRule>
    <cfRule type="cellIs" dxfId="5205" priority="8210" operator="equal">
      <formula>"V"</formula>
    </cfRule>
    <cfRule type="cellIs" dxfId="5204" priority="8211" operator="equal">
      <formula>"D"</formula>
    </cfRule>
    <cfRule type="cellIs" dxfId="5203" priority="8212" operator="equal">
      <formula>"AF"</formula>
    </cfRule>
    <cfRule type="cellIs" dxfId="5202" priority="8213" operator="equal">
      <formula>"AN"</formula>
    </cfRule>
    <cfRule type="cellIs" dxfId="5201" priority="8214" operator="equal">
      <formula>"FALTA"</formula>
    </cfRule>
  </conditionalFormatting>
  <conditionalFormatting sqref="AO11:AO15">
    <cfRule type="cellIs" dxfId="5200" priority="6961" operator="equal">
      <formula>"DESC-PERM"</formula>
    </cfRule>
    <cfRule type="cellIs" dxfId="5199" priority="6962" operator="equal">
      <formula>"DM"</formula>
    </cfRule>
    <cfRule type="cellIs" dxfId="5198" priority="6963" operator="equal">
      <formula>"F"</formula>
    </cfRule>
    <cfRule type="cellIs" dxfId="5197" priority="6964" operator="equal">
      <formula>"V"</formula>
    </cfRule>
    <cfRule type="cellIs" dxfId="5196" priority="6965" operator="equal">
      <formula>"D"</formula>
    </cfRule>
    <cfRule type="cellIs" dxfId="5195" priority="6966" operator="equal">
      <formula>"AF"</formula>
    </cfRule>
    <cfRule type="cellIs" dxfId="5194" priority="6967" operator="equal">
      <formula>"AN"</formula>
    </cfRule>
    <cfRule type="cellIs" dxfId="5193" priority="6968" operator="equal">
      <formula>"FALTA"</formula>
    </cfRule>
    <cfRule type="expression" dxfId="5192" priority="6969">
      <formula>MID(AO11,1,2)="AD"</formula>
    </cfRule>
  </conditionalFormatting>
  <conditionalFormatting sqref="AO14:AO15">
    <cfRule type="cellIs" dxfId="5191" priority="5923" operator="equal">
      <formula>"DESC-PERM"</formula>
    </cfRule>
    <cfRule type="cellIs" dxfId="5190" priority="5924" operator="equal">
      <formula>"DM"</formula>
    </cfRule>
    <cfRule type="cellIs" dxfId="5189" priority="5925" operator="equal">
      <formula>"F"</formula>
    </cfRule>
    <cfRule type="cellIs" dxfId="5188" priority="5926" operator="equal">
      <formula>"V"</formula>
    </cfRule>
    <cfRule type="cellIs" dxfId="5187" priority="5927" operator="equal">
      <formula>"D"</formula>
    </cfRule>
    <cfRule type="cellIs" dxfId="5186" priority="5928" operator="equal">
      <formula>"AF"</formula>
    </cfRule>
    <cfRule type="cellIs" dxfId="5185" priority="5929" operator="equal">
      <formula>"AN"</formula>
    </cfRule>
    <cfRule type="cellIs" dxfId="5184" priority="5930" operator="equal">
      <formula>"FALTA"</formula>
    </cfRule>
    <cfRule type="expression" dxfId="5183" priority="5931">
      <formula>MID(AO14,1,2)="AD"</formula>
    </cfRule>
    <cfRule type="cellIs" dxfId="5182" priority="6940" operator="equal">
      <formula>"DESC-PERM"</formula>
    </cfRule>
    <cfRule type="cellIs" dxfId="5181" priority="6941" operator="equal">
      <formula>"DM"</formula>
    </cfRule>
    <cfRule type="cellIs" dxfId="5180" priority="6942" operator="equal">
      <formula>"F"</formula>
    </cfRule>
    <cfRule type="cellIs" dxfId="5179" priority="6943" operator="equal">
      <formula>"V"</formula>
    </cfRule>
    <cfRule type="cellIs" dxfId="5178" priority="6944" operator="equal">
      <formula>"D"</formula>
    </cfRule>
    <cfRule type="cellIs" dxfId="5177" priority="6945" operator="equal">
      <formula>"AF"</formula>
    </cfRule>
    <cfRule type="cellIs" dxfId="5176" priority="6946" operator="equal">
      <formula>"AN"</formula>
    </cfRule>
    <cfRule type="cellIs" dxfId="5175" priority="6947" operator="equal">
      <formula>"FALTA"</formula>
    </cfRule>
    <cfRule type="expression" dxfId="5174" priority="6948">
      <formula>MID(AO14,1,2)="AD"</formula>
    </cfRule>
    <cfRule type="cellIs" dxfId="5173" priority="6949" operator="equal">
      <formula>"DESC-PERM"</formula>
    </cfRule>
    <cfRule type="cellIs" dxfId="5172" priority="6950" operator="equal">
      <formula>"DM"</formula>
    </cfRule>
    <cfRule type="cellIs" dxfId="5171" priority="6951" operator="equal">
      <formula>"F"</formula>
    </cfRule>
    <cfRule type="cellIs" dxfId="5170" priority="6952" operator="equal">
      <formula>"V"</formula>
    </cfRule>
    <cfRule type="cellIs" dxfId="5169" priority="6953" operator="equal">
      <formula>"D"</formula>
    </cfRule>
    <cfRule type="cellIs" dxfId="5168" priority="6954" operator="equal">
      <formula>"AF"</formula>
    </cfRule>
    <cfRule type="cellIs" dxfId="5167" priority="6955" operator="equal">
      <formula>"AN"</formula>
    </cfRule>
    <cfRule type="cellIs" dxfId="5166" priority="6956" operator="equal">
      <formula>"FALTA"</formula>
    </cfRule>
    <cfRule type="expression" dxfId="5165" priority="6958">
      <formula>MID(AO14,1,2)="AD"</formula>
    </cfRule>
  </conditionalFormatting>
  <conditionalFormatting sqref="AO17:AO18 AO20">
    <cfRule type="expression" dxfId="5164" priority="7311">
      <formula>MID(AO17,1,2)="AD"</formula>
    </cfRule>
  </conditionalFormatting>
  <conditionalFormatting sqref="AO17:AO20">
    <cfRule type="cellIs" dxfId="5163" priority="4678" operator="equal">
      <formula>"DESC-PERM"</formula>
    </cfRule>
    <cfRule type="cellIs" dxfId="5162" priority="4679" operator="equal">
      <formula>"DM"</formula>
    </cfRule>
    <cfRule type="cellIs" dxfId="5161" priority="4680" operator="equal">
      <formula>"F"</formula>
    </cfRule>
    <cfRule type="cellIs" dxfId="5160" priority="4681" operator="equal">
      <formula>"V"</formula>
    </cfRule>
    <cfRule type="cellIs" dxfId="5159" priority="4682" operator="equal">
      <formula>"D"</formula>
    </cfRule>
    <cfRule type="cellIs" dxfId="5158" priority="4683" operator="equal">
      <formula>"AF"</formula>
    </cfRule>
    <cfRule type="cellIs" dxfId="5157" priority="4684" operator="equal">
      <formula>"AN"</formula>
    </cfRule>
    <cfRule type="cellIs" dxfId="5156" priority="4685" operator="equal">
      <formula>"FALTA"</formula>
    </cfRule>
  </conditionalFormatting>
  <conditionalFormatting sqref="AO19">
    <cfRule type="expression" dxfId="5155" priority="4688">
      <formula>MID(AO19,1,2)="AD"</formula>
    </cfRule>
  </conditionalFormatting>
  <conditionalFormatting sqref="AO24">
    <cfRule type="expression" dxfId="5154" priority="5752">
      <formula>MID(AO24,1,2)="AD"</formula>
    </cfRule>
  </conditionalFormatting>
  <conditionalFormatting sqref="AO24:AO25">
    <cfRule type="expression" dxfId="5153" priority="6731">
      <formula>MID(AO24,1,2)="AD"</formula>
    </cfRule>
  </conditionalFormatting>
  <conditionalFormatting sqref="AO27">
    <cfRule type="cellIs" dxfId="5152" priority="7555" operator="equal">
      <formula>"DESC-PERM"</formula>
    </cfRule>
    <cfRule type="cellIs" dxfId="5151" priority="7556" operator="equal">
      <formula>"DM"</formula>
    </cfRule>
    <cfRule type="cellIs" dxfId="5150" priority="7557" operator="equal">
      <formula>"F"</formula>
    </cfRule>
    <cfRule type="cellIs" dxfId="5149" priority="7558" operator="equal">
      <formula>"V"</formula>
    </cfRule>
    <cfRule type="cellIs" dxfId="5148" priority="7559" operator="equal">
      <formula>"D"</formula>
    </cfRule>
    <cfRule type="cellIs" dxfId="5147" priority="7560" operator="equal">
      <formula>"AF"</formula>
    </cfRule>
    <cfRule type="cellIs" dxfId="5146" priority="7561" operator="equal">
      <formula>"AN"</formula>
    </cfRule>
    <cfRule type="cellIs" dxfId="5145" priority="7562" operator="equal">
      <formula>"FALTA"</formula>
    </cfRule>
    <cfRule type="expression" dxfId="5144" priority="7563">
      <formula>MID(AO27,1,2)="AD"</formula>
    </cfRule>
  </conditionalFormatting>
  <conditionalFormatting sqref="AO27:AO28">
    <cfRule type="expression" dxfId="5143" priority="4506">
      <formula>MID(AO27,1,2)="AD"</formula>
    </cfRule>
  </conditionalFormatting>
  <conditionalFormatting sqref="AO30">
    <cfRule type="cellIs" dxfId="5142" priority="7158" operator="equal">
      <formula>"DESC-PERM"</formula>
    </cfRule>
    <cfRule type="cellIs" dxfId="5141" priority="7159" operator="equal">
      <formula>"DM"</formula>
    </cfRule>
    <cfRule type="cellIs" dxfId="5140" priority="7160" operator="equal">
      <formula>"F"</formula>
    </cfRule>
    <cfRule type="cellIs" dxfId="5139" priority="7161" operator="equal">
      <formula>"V"</formula>
    </cfRule>
    <cfRule type="cellIs" dxfId="5138" priority="7162" operator="equal">
      <formula>"D"</formula>
    </cfRule>
    <cfRule type="cellIs" dxfId="5137" priority="7163" operator="equal">
      <formula>"AF"</formula>
    </cfRule>
    <cfRule type="cellIs" dxfId="5136" priority="7164" operator="equal">
      <formula>"AN"</formula>
    </cfRule>
    <cfRule type="cellIs" dxfId="5135" priority="7165" operator="equal">
      <formula>"FALTA"</formula>
    </cfRule>
    <cfRule type="expression" dxfId="5134" priority="7167">
      <formula>MID(AO30,1,2)="AD"</formula>
    </cfRule>
  </conditionalFormatting>
  <conditionalFormatting sqref="AO17:AO18 AO20">
    <cfRule type="cellIs" dxfId="5133" priority="7303" operator="equal">
      <formula>"DESC-PERM"</formula>
    </cfRule>
    <cfRule type="cellIs" dxfId="5132" priority="7304" operator="equal">
      <formula>"DM"</formula>
    </cfRule>
    <cfRule type="cellIs" dxfId="5131" priority="7305" operator="equal">
      <formula>"F"</formula>
    </cfRule>
    <cfRule type="cellIs" dxfId="5130" priority="7306" operator="equal">
      <formula>"V"</formula>
    </cfRule>
    <cfRule type="cellIs" dxfId="5129" priority="7307" operator="equal">
      <formula>"D"</formula>
    </cfRule>
    <cfRule type="cellIs" dxfId="5128" priority="7308" operator="equal">
      <formula>"AF"</formula>
    </cfRule>
    <cfRule type="cellIs" dxfId="5127" priority="7309" operator="equal">
      <formula>"AN"</formula>
    </cfRule>
    <cfRule type="cellIs" dxfId="5126" priority="7310" operator="equal">
      <formula>"FALTA"</formula>
    </cfRule>
  </conditionalFormatting>
  <conditionalFormatting sqref="AO17:AO18">
    <cfRule type="expression" dxfId="5125" priority="7300">
      <formula>MID(AO17,1,2)="AD"</formula>
    </cfRule>
  </conditionalFormatting>
  <conditionalFormatting sqref="AO24">
    <cfRule type="cellIs" dxfId="5124" priority="5744" operator="equal">
      <formula>"DESC-PERM"</formula>
    </cfRule>
    <cfRule type="cellIs" dxfId="5123" priority="5745" operator="equal">
      <formula>"DM"</formula>
    </cfRule>
    <cfRule type="cellIs" dxfId="5122" priority="5746" operator="equal">
      <formula>"F"</formula>
    </cfRule>
    <cfRule type="cellIs" dxfId="5121" priority="5747" operator="equal">
      <formula>"V"</formula>
    </cfRule>
    <cfRule type="cellIs" dxfId="5120" priority="5748" operator="equal">
      <formula>"D"</formula>
    </cfRule>
    <cfRule type="cellIs" dxfId="5119" priority="5749" operator="equal">
      <formula>"AF"</formula>
    </cfRule>
    <cfRule type="cellIs" dxfId="5118" priority="5750" operator="equal">
      <formula>"AN"</formula>
    </cfRule>
    <cfRule type="cellIs" dxfId="5117" priority="5751" operator="equal">
      <formula>"FALTA"</formula>
    </cfRule>
  </conditionalFormatting>
  <conditionalFormatting sqref="AO25:AO26">
    <cfRule type="cellIs" dxfId="5116" priority="8475" operator="equal">
      <formula>"DESC-PERM"</formula>
    </cfRule>
    <cfRule type="cellIs" dxfId="5115" priority="8476" operator="equal">
      <formula>"DM"</formula>
    </cfRule>
    <cfRule type="cellIs" dxfId="5114" priority="8477" operator="equal">
      <formula>"F"</formula>
    </cfRule>
    <cfRule type="cellIs" dxfId="5113" priority="8478" operator="equal">
      <formula>"V"</formula>
    </cfRule>
    <cfRule type="cellIs" dxfId="5112" priority="8479" operator="equal">
      <formula>"D"</formula>
    </cfRule>
    <cfRule type="cellIs" dxfId="5111" priority="8480" operator="equal">
      <formula>"AF"</formula>
    </cfRule>
    <cfRule type="cellIs" dxfId="5110" priority="8481" operator="equal">
      <formula>"AN"</formula>
    </cfRule>
    <cfRule type="cellIs" dxfId="5109" priority="8482" operator="equal">
      <formula>"FALTA"</formula>
    </cfRule>
  </conditionalFormatting>
  <conditionalFormatting sqref="AP7:AQ33">
    <cfRule type="expression" dxfId="5108" priority="4979">
      <formula>MID(AP7,1,2)="AD"</formula>
    </cfRule>
  </conditionalFormatting>
  <conditionalFormatting sqref="AO20 AR20 AU20">
    <cfRule type="cellIs" dxfId="5107" priority="8571" operator="equal">
      <formula>"AD"</formula>
    </cfRule>
  </conditionalFormatting>
  <conditionalFormatting sqref="AR9">
    <cfRule type="cellIs" dxfId="5106" priority="5165" operator="equal">
      <formula>"DESC-PERM"</formula>
    </cfRule>
    <cfRule type="cellIs" dxfId="5105" priority="5166" operator="equal">
      <formula>"DM"</formula>
    </cfRule>
    <cfRule type="cellIs" dxfId="5104" priority="5167" operator="equal">
      <formula>"F"</formula>
    </cfRule>
    <cfRule type="cellIs" dxfId="5103" priority="5168" operator="equal">
      <formula>"V"</formula>
    </cfRule>
    <cfRule type="cellIs" dxfId="5102" priority="5169" operator="equal">
      <formula>"D"</formula>
    </cfRule>
    <cfRule type="cellIs" dxfId="5101" priority="5170" operator="equal">
      <formula>"AF"</formula>
    </cfRule>
    <cfRule type="cellIs" dxfId="5100" priority="5171" operator="equal">
      <formula>"AN"</formula>
    </cfRule>
    <cfRule type="cellIs" dxfId="5099" priority="5172" operator="equal">
      <formula>"FALTA"</formula>
    </cfRule>
  </conditionalFormatting>
  <conditionalFormatting sqref="AR10:AR15 AR17:AR20">
    <cfRule type="cellIs" dxfId="5098" priority="4667" operator="equal">
      <formula>"DESC-PERM"</formula>
    </cfRule>
    <cfRule type="cellIs" dxfId="5097" priority="4668" operator="equal">
      <formula>"DM"</formula>
    </cfRule>
    <cfRule type="cellIs" dxfId="5096" priority="4669" operator="equal">
      <formula>"F"</formula>
    </cfRule>
    <cfRule type="cellIs" dxfId="5095" priority="4670" operator="equal">
      <formula>"V"</formula>
    </cfRule>
    <cfRule type="cellIs" dxfId="5094" priority="4671" operator="equal">
      <formula>"D"</formula>
    </cfRule>
    <cfRule type="cellIs" dxfId="5093" priority="4672" operator="equal">
      <formula>"AF"</formula>
    </cfRule>
    <cfRule type="cellIs" dxfId="5092" priority="4673" operator="equal">
      <formula>"AN"</formula>
    </cfRule>
    <cfRule type="cellIs" dxfId="5091" priority="4674" operator="equal">
      <formula>"FALTA"</formula>
    </cfRule>
    <cfRule type="expression" dxfId="5090" priority="4677">
      <formula>MID(AR10,1,2)="AD"</formula>
    </cfRule>
  </conditionalFormatting>
  <conditionalFormatting sqref="AR11:AR15 AR17:AR18 AO20 AR20 AU20">
    <cfRule type="expression" dxfId="5089" priority="5509">
      <formula>MID(AO11,1,2)="AD"</formula>
    </cfRule>
  </conditionalFormatting>
  <conditionalFormatting sqref="AR11:AR15 AR20 AR17:AR18">
    <cfRule type="cellIs" dxfId="5088" priority="5501" operator="equal">
      <formula>"DESC-PERM"</formula>
    </cfRule>
    <cfRule type="cellIs" dxfId="5087" priority="5502" operator="equal">
      <formula>"DM"</formula>
    </cfRule>
    <cfRule type="cellIs" dxfId="5086" priority="5503" operator="equal">
      <formula>"F"</formula>
    </cfRule>
    <cfRule type="cellIs" dxfId="5085" priority="5504" operator="equal">
      <formula>"V"</formula>
    </cfRule>
    <cfRule type="cellIs" dxfId="5084" priority="5505" operator="equal">
      <formula>"D"</formula>
    </cfRule>
    <cfRule type="cellIs" dxfId="5083" priority="5506" operator="equal">
      <formula>"AF"</formula>
    </cfRule>
    <cfRule type="cellIs" dxfId="5082" priority="5507" operator="equal">
      <formula>"AN"</formula>
    </cfRule>
    <cfRule type="cellIs" dxfId="5081" priority="5508" operator="equal">
      <formula>"FALTA"</formula>
    </cfRule>
  </conditionalFormatting>
  <conditionalFormatting sqref="AR22 AR24:AR25">
    <cfRule type="cellIs" dxfId="5080" priority="5468" operator="equal">
      <formula>"DESC-PERM"</formula>
    </cfRule>
    <cfRule type="cellIs" dxfId="5079" priority="5469" operator="equal">
      <formula>"DM"</formula>
    </cfRule>
    <cfRule type="cellIs" dxfId="5078" priority="5470" operator="equal">
      <formula>"F"</formula>
    </cfRule>
    <cfRule type="cellIs" dxfId="5077" priority="5471" operator="equal">
      <formula>"V"</formula>
    </cfRule>
    <cfRule type="cellIs" dxfId="5076" priority="5472" operator="equal">
      <formula>"D"</formula>
    </cfRule>
    <cfRule type="cellIs" dxfId="5075" priority="5473" operator="equal">
      <formula>"AF"</formula>
    </cfRule>
    <cfRule type="cellIs" dxfId="5074" priority="5474" operator="equal">
      <formula>"AN"</formula>
    </cfRule>
    <cfRule type="cellIs" dxfId="5073" priority="5475" operator="equal">
      <formula>"FALTA"</formula>
    </cfRule>
    <cfRule type="expression" dxfId="5072" priority="5477">
      <formula>MID(AR22,1,2)="AD"</formula>
    </cfRule>
    <cfRule type="cellIs" dxfId="5071" priority="5480" operator="equal">
      <formula>"DESC-PERM"</formula>
    </cfRule>
    <cfRule type="cellIs" dxfId="5070" priority="5481" operator="equal">
      <formula>"DM"</formula>
    </cfRule>
    <cfRule type="cellIs" dxfId="5069" priority="5482" operator="equal">
      <formula>"F"</formula>
    </cfRule>
    <cfRule type="cellIs" dxfId="5068" priority="5483" operator="equal">
      <formula>"V"</formula>
    </cfRule>
    <cfRule type="cellIs" dxfId="5067" priority="5484" operator="equal">
      <formula>"D"</formula>
    </cfRule>
    <cfRule type="cellIs" dxfId="5066" priority="5485" operator="equal">
      <formula>"AF"</formula>
    </cfRule>
    <cfRule type="cellIs" dxfId="5065" priority="5486" operator="equal">
      <formula>"AN"</formula>
    </cfRule>
    <cfRule type="cellIs" dxfId="5064" priority="5487" operator="equal">
      <formula>"FALTA"</formula>
    </cfRule>
    <cfRule type="expression" dxfId="5063" priority="5488">
      <formula>MID(AR22,1,2)="AD"</formula>
    </cfRule>
  </conditionalFormatting>
  <conditionalFormatting sqref="AR27:AR28">
    <cfRule type="cellIs" dxfId="5062" priority="4485" operator="equal">
      <formula>"DESC-PERM"</formula>
    </cfRule>
    <cfRule type="cellIs" dxfId="5061" priority="4486" operator="equal">
      <formula>"DM"</formula>
    </cfRule>
    <cfRule type="cellIs" dxfId="5060" priority="4487" operator="equal">
      <formula>"F"</formula>
    </cfRule>
    <cfRule type="cellIs" dxfId="5059" priority="4488" operator="equal">
      <formula>"V"</formula>
    </cfRule>
    <cfRule type="cellIs" dxfId="5058" priority="4489" operator="equal">
      <formula>"D"</formula>
    </cfRule>
    <cfRule type="cellIs" dxfId="5057" priority="4490" operator="equal">
      <formula>"AF"</formula>
    </cfRule>
    <cfRule type="cellIs" dxfId="5056" priority="4491" operator="equal">
      <formula>"AN"</formula>
    </cfRule>
    <cfRule type="cellIs" dxfId="5055" priority="4492" operator="equal">
      <formula>"FALTA"</formula>
    </cfRule>
    <cfRule type="expression" dxfId="5054" priority="4495">
      <formula>MID(AR27,1,2)="AD"</formula>
    </cfRule>
  </conditionalFormatting>
  <conditionalFormatting sqref="AR29:AR30">
    <cfRule type="cellIs" dxfId="5053" priority="5438" operator="equal">
      <formula>"DESC-PERM"</formula>
    </cfRule>
    <cfRule type="cellIs" dxfId="5052" priority="5439" operator="equal">
      <formula>"DM"</formula>
    </cfRule>
    <cfRule type="cellIs" dxfId="5051" priority="5440" operator="equal">
      <formula>"F"</formula>
    </cfRule>
    <cfRule type="cellIs" dxfId="5050" priority="5441" operator="equal">
      <formula>"V"</formula>
    </cfRule>
    <cfRule type="cellIs" dxfId="5049" priority="5442" operator="equal">
      <formula>"D"</formula>
    </cfRule>
    <cfRule type="cellIs" dxfId="5048" priority="5443" operator="equal">
      <formula>"AF"</formula>
    </cfRule>
    <cfRule type="cellIs" dxfId="5047" priority="5444" operator="equal">
      <formula>"AN"</formula>
    </cfRule>
    <cfRule type="cellIs" dxfId="5046" priority="5445" operator="equal">
      <formula>"FALTA"</formula>
    </cfRule>
    <cfRule type="expression" dxfId="5045" priority="5446">
      <formula>MID(AR29,1,2)="AD"</formula>
    </cfRule>
  </conditionalFormatting>
  <conditionalFormatting sqref="AR30">
    <cfRule type="cellIs" dxfId="5044" priority="5426" operator="equal">
      <formula>"DESC-PERM"</formula>
    </cfRule>
    <cfRule type="cellIs" dxfId="5043" priority="5427" operator="equal">
      <formula>"DM"</formula>
    </cfRule>
    <cfRule type="cellIs" dxfId="5042" priority="5428" operator="equal">
      <formula>"F"</formula>
    </cfRule>
    <cfRule type="cellIs" dxfId="5041" priority="5429" operator="equal">
      <formula>"V"</formula>
    </cfRule>
    <cfRule type="cellIs" dxfId="5040" priority="5430" operator="equal">
      <formula>"D"</formula>
    </cfRule>
    <cfRule type="cellIs" dxfId="5039" priority="5431" operator="equal">
      <formula>"AF"</formula>
    </cfRule>
    <cfRule type="cellIs" dxfId="5038" priority="5432" operator="equal">
      <formula>"AN"</formula>
    </cfRule>
    <cfRule type="cellIs" dxfId="5037" priority="5433" operator="equal">
      <formula>"FALTA"</formula>
    </cfRule>
  </conditionalFormatting>
  <conditionalFormatting sqref="AS7:AT33">
    <cfRule type="expression" dxfId="5036" priority="5173">
      <formula>MID(AS7,1,2)="AD"</formula>
    </cfRule>
  </conditionalFormatting>
  <conditionalFormatting sqref="BA8:BA10 AR9 AU9 BB7:BC33">
    <cfRule type="expression" dxfId="5035" priority="5519">
      <formula>MID(AR7,1,2)="AD"</formula>
    </cfRule>
  </conditionalFormatting>
  <conditionalFormatting sqref="AR9 AU9">
    <cfRule type="cellIs" dxfId="5034" priority="5522" operator="equal">
      <formula>"DESC-PERM"</formula>
    </cfRule>
    <cfRule type="cellIs" dxfId="5033" priority="5523" operator="equal">
      <formula>"DM"</formula>
    </cfRule>
    <cfRule type="cellIs" dxfId="5032" priority="5524" operator="equal">
      <formula>"F"</formula>
    </cfRule>
    <cfRule type="cellIs" dxfId="5031" priority="5525" operator="equal">
      <formula>"V"</formula>
    </cfRule>
    <cfRule type="cellIs" dxfId="5030" priority="5526" operator="equal">
      <formula>"D"</formula>
    </cfRule>
    <cfRule type="cellIs" dxfId="5029" priority="5527" operator="equal">
      <formula>"AF"</formula>
    </cfRule>
    <cfRule type="cellIs" dxfId="5028" priority="5528" operator="equal">
      <formula>"AN"</formula>
    </cfRule>
    <cfRule type="cellIs" dxfId="5027" priority="5529" operator="equal">
      <formula>"FALTA"</formula>
    </cfRule>
    <cfRule type="expression" dxfId="5026" priority="5530">
      <formula>MID(AR9,1,2)="AD"</formula>
    </cfRule>
  </conditionalFormatting>
  <conditionalFormatting sqref="AR21 BA18:BA22 AU21:AU22">
    <cfRule type="expression" dxfId="5025" priority="7861">
      <formula>MID(AR18,1,2)="AD"</formula>
    </cfRule>
  </conditionalFormatting>
  <conditionalFormatting sqref="AR29 AR27 AU27 AU29">
    <cfRule type="expression" dxfId="5024" priority="5467">
      <formula>MID(AR27,1,2)="AD"</formula>
    </cfRule>
  </conditionalFormatting>
  <conditionalFormatting sqref="AR30 AU30">
    <cfRule type="expression" dxfId="5023" priority="5435">
      <formula>MID(AR30,1,2)="AD"</formula>
    </cfRule>
  </conditionalFormatting>
  <conditionalFormatting sqref="AU10">
    <cfRule type="expression" dxfId="5022" priority="4840">
      <formula>MID(AU10,1,2)="AD"</formula>
    </cfRule>
  </conditionalFormatting>
  <conditionalFormatting sqref="BA9:BA13 BA16 AU17:AU18 AU11:AU15">
    <cfRule type="expression" dxfId="5021" priority="7635">
      <formula>MID(AU9,1,2)="AD"</formula>
    </cfRule>
  </conditionalFormatting>
  <conditionalFormatting sqref="AU20 AU18">
    <cfRule type="expression" dxfId="5020" priority="9598">
      <formula>MID(AU18,1,2)="AD"</formula>
    </cfRule>
  </conditionalFormatting>
  <conditionalFormatting sqref="AU19">
    <cfRule type="expression" dxfId="5019" priority="4666">
      <formula>MID(AU19,1,2)="AD"</formula>
    </cfRule>
  </conditionalFormatting>
  <conditionalFormatting sqref="AU30 AU20 AU17:AU18 AU14:AU15 AU24">
    <cfRule type="cellIs" dxfId="5018" priority="8744" operator="equal">
      <formula>"DESC-PERM"</formula>
    </cfRule>
    <cfRule type="cellIs" dxfId="5017" priority="8745" operator="equal">
      <formula>"DM"</formula>
    </cfRule>
    <cfRule type="cellIs" dxfId="5016" priority="8746" operator="equal">
      <formula>"F"</formula>
    </cfRule>
    <cfRule type="cellIs" dxfId="5015" priority="8747" operator="equal">
      <formula>"V"</formula>
    </cfRule>
    <cfRule type="cellIs" dxfId="5014" priority="8748" operator="equal">
      <formula>"D"</formula>
    </cfRule>
    <cfRule type="cellIs" dxfId="5013" priority="8749" operator="equal">
      <formula>"AF"</formula>
    </cfRule>
    <cfRule type="cellIs" dxfId="5012" priority="8750" operator="equal">
      <formula>"AN"</formula>
    </cfRule>
    <cfRule type="cellIs" dxfId="5011" priority="8751" operator="equal">
      <formula>"FALTA"</formula>
    </cfRule>
  </conditionalFormatting>
  <conditionalFormatting sqref="AU24 H7:J7 I8:J33">
    <cfRule type="expression" dxfId="5010" priority="8906">
      <formula>MID(H7,1,2)="AD"</formula>
    </cfRule>
  </conditionalFormatting>
  <conditionalFormatting sqref="AU25">
    <cfRule type="cellIs" dxfId="5009" priority="5371" operator="equal">
      <formula>"DESC-PERM"</formula>
    </cfRule>
    <cfRule type="cellIs" dxfId="5008" priority="5372" operator="equal">
      <formula>"DM"</formula>
    </cfRule>
    <cfRule type="cellIs" dxfId="5007" priority="5373" operator="equal">
      <formula>"F"</formula>
    </cfRule>
    <cfRule type="cellIs" dxfId="5006" priority="5374" operator="equal">
      <formula>"V"</formula>
    </cfRule>
    <cfRule type="cellIs" dxfId="5005" priority="5375" operator="equal">
      <formula>"D"</formula>
    </cfRule>
    <cfRule type="cellIs" dxfId="5004" priority="5376" operator="equal">
      <formula>"AF"</formula>
    </cfRule>
    <cfRule type="cellIs" dxfId="5003" priority="5377" operator="equal">
      <formula>"AN"</formula>
    </cfRule>
    <cfRule type="cellIs" dxfId="5002" priority="5378" operator="equal">
      <formula>"FALTA"</formula>
    </cfRule>
    <cfRule type="expression" dxfId="5001" priority="5379">
      <formula>MID(AU25,1,2)="AD"</formula>
    </cfRule>
  </conditionalFormatting>
  <conditionalFormatting sqref="AU27">
    <cfRule type="cellIs" dxfId="5000" priority="7931" operator="equal">
      <formula>"DESC-PERM"</formula>
    </cfRule>
    <cfRule type="cellIs" dxfId="4999" priority="7932" operator="equal">
      <formula>"DM"</formula>
    </cfRule>
    <cfRule type="cellIs" dxfId="4998" priority="7933" operator="equal">
      <formula>"F"</formula>
    </cfRule>
    <cfRule type="cellIs" dxfId="4997" priority="7934" operator="equal">
      <formula>"V"</formula>
    </cfRule>
    <cfRule type="cellIs" dxfId="4996" priority="7935" operator="equal">
      <formula>"D"</formula>
    </cfRule>
    <cfRule type="cellIs" dxfId="4995" priority="7936" operator="equal">
      <formula>"AF"</formula>
    </cfRule>
    <cfRule type="cellIs" dxfId="4994" priority="7937" operator="equal">
      <formula>"AN"</formula>
    </cfRule>
    <cfRule type="cellIs" dxfId="4993" priority="7938" operator="equal">
      <formula>"FALTA"</formula>
    </cfRule>
  </conditionalFormatting>
  <conditionalFormatting sqref="AU28">
    <cfRule type="expression" dxfId="4992" priority="4484">
      <formula>MID(AU28,1,2)="AD"</formula>
    </cfRule>
  </conditionalFormatting>
  <conditionalFormatting sqref="AU30">
    <cfRule type="cellIs" dxfId="4991" priority="9788" operator="equal">
      <formula>"DESC-PERM"</formula>
    </cfRule>
    <cfRule type="cellIs" dxfId="4990" priority="9789" operator="equal">
      <formula>"DM"</formula>
    </cfRule>
    <cfRule type="cellIs" dxfId="4989" priority="9790" operator="equal">
      <formula>"F"</formula>
    </cfRule>
    <cfRule type="cellIs" dxfId="4988" priority="9791" operator="equal">
      <formula>"V"</formula>
    </cfRule>
    <cfRule type="cellIs" dxfId="4987" priority="9792" operator="equal">
      <formula>"D"</formula>
    </cfRule>
    <cfRule type="cellIs" dxfId="4986" priority="9793" operator="equal">
      <formula>"AF"</formula>
    </cfRule>
    <cfRule type="cellIs" dxfId="4985" priority="9794" operator="equal">
      <formula>"AN"</formula>
    </cfRule>
    <cfRule type="cellIs" dxfId="4984" priority="9795" operator="equal">
      <formula>"FALTA"</formula>
    </cfRule>
    <cfRule type="expression" dxfId="4983" priority="9797">
      <formula>MID(AU30,1,2)="AD"</formula>
    </cfRule>
  </conditionalFormatting>
  <conditionalFormatting sqref="AU30">
    <cfRule type="expression" dxfId="4982" priority="9652">
      <formula>MID(AU30,1,2)="AD"</formula>
    </cfRule>
  </conditionalFormatting>
  <conditionalFormatting sqref="AU10">
    <cfRule type="cellIs" dxfId="4981" priority="4830" operator="equal">
      <formula>"DESC-PERM"</formula>
    </cfRule>
    <cfRule type="cellIs" dxfId="4980" priority="4831" operator="equal">
      <formula>"DM"</formula>
    </cfRule>
    <cfRule type="cellIs" dxfId="4979" priority="4832" operator="equal">
      <formula>"F"</formula>
    </cfRule>
    <cfRule type="cellIs" dxfId="4978" priority="4833" operator="equal">
      <formula>"V"</formula>
    </cfRule>
    <cfRule type="cellIs" dxfId="4977" priority="4834" operator="equal">
      <formula>"D"</formula>
    </cfRule>
    <cfRule type="cellIs" dxfId="4976" priority="4835" operator="equal">
      <formula>"AF"</formula>
    </cfRule>
    <cfRule type="cellIs" dxfId="4975" priority="4836" operator="equal">
      <formula>"AN"</formula>
    </cfRule>
    <cfRule type="cellIs" dxfId="4974" priority="4837" operator="equal">
      <formula>"FALTA"</formula>
    </cfRule>
  </conditionalFormatting>
  <conditionalFormatting sqref="AU19">
    <cfRule type="cellIs" dxfId="4973" priority="4656" operator="equal">
      <formula>"DESC-PERM"</formula>
    </cfRule>
    <cfRule type="cellIs" dxfId="4972" priority="4657" operator="equal">
      <formula>"DM"</formula>
    </cfRule>
    <cfRule type="cellIs" dxfId="4971" priority="4658" operator="equal">
      <formula>"F"</formula>
    </cfRule>
    <cfRule type="cellIs" dxfId="4970" priority="4659" operator="equal">
      <formula>"V"</formula>
    </cfRule>
    <cfRule type="cellIs" dxfId="4969" priority="4660" operator="equal">
      <formula>"D"</formula>
    </cfRule>
    <cfRule type="cellIs" dxfId="4968" priority="4661" operator="equal">
      <formula>"AF"</formula>
    </cfRule>
    <cfRule type="cellIs" dxfId="4967" priority="4662" operator="equal">
      <formula>"AN"</formula>
    </cfRule>
    <cfRule type="cellIs" dxfId="4966" priority="4663" operator="equal">
      <formula>"FALTA"</formula>
    </cfRule>
  </conditionalFormatting>
  <conditionalFormatting sqref="AU28">
    <cfRule type="cellIs" dxfId="4965" priority="4474" operator="equal">
      <formula>"DESC-PERM"</formula>
    </cfRule>
    <cfRule type="cellIs" dxfId="4964" priority="4475" operator="equal">
      <formula>"DM"</formula>
    </cfRule>
    <cfRule type="cellIs" dxfId="4963" priority="4476" operator="equal">
      <formula>"F"</formula>
    </cfRule>
    <cfRule type="cellIs" dxfId="4962" priority="4477" operator="equal">
      <formula>"V"</formula>
    </cfRule>
    <cfRule type="cellIs" dxfId="4961" priority="4478" operator="equal">
      <formula>"D"</formula>
    </cfRule>
    <cfRule type="cellIs" dxfId="4960" priority="4479" operator="equal">
      <formula>"AF"</formula>
    </cfRule>
    <cfRule type="cellIs" dxfId="4959" priority="4480" operator="equal">
      <formula>"AN"</formula>
    </cfRule>
    <cfRule type="cellIs" dxfId="4958" priority="4481" operator="equal">
      <formula>"FALTA"</formula>
    </cfRule>
  </conditionalFormatting>
  <conditionalFormatting sqref="AV7:AW33">
    <cfRule type="expression" dxfId="4957" priority="5152">
      <formula>MID(AV7,1,2)="AD"</formula>
    </cfRule>
  </conditionalFormatting>
  <conditionalFormatting sqref="AL20:AL22 AL24 AO20 AL17:AL18 AL14:AL15 AO14:AO15 AO17:AO18 AR17:AR18 AR14:AR15 AR20 AU20 AU14:AU15 AU17:AU18">
    <cfRule type="expression" priority="8905">
      <formula>MID(,1,2)="AD"</formula>
    </cfRule>
  </conditionalFormatting>
  <conditionalFormatting sqref="AX7">
    <cfRule type="expression" dxfId="4956" priority="4450">
      <formula>MID(AX7,1,2)="AD"</formula>
    </cfRule>
  </conditionalFormatting>
  <conditionalFormatting sqref="AX7:AX33">
    <cfRule type="cellIs" dxfId="4955" priority="4440" operator="equal">
      <formula>"AD"</formula>
    </cfRule>
    <cfRule type="cellIs" dxfId="4954" priority="4442" operator="equal">
      <formula>"DESC-PERM"</formula>
    </cfRule>
    <cfRule type="cellIs" dxfId="4953" priority="4443" operator="equal">
      <formula>"DM"</formula>
    </cfRule>
    <cfRule type="cellIs" dxfId="4952" priority="4444" operator="equal">
      <formula>"F"</formula>
    </cfRule>
    <cfRule type="cellIs" dxfId="4951" priority="4445" operator="equal">
      <formula>"V"</formula>
    </cfRule>
    <cfRule type="cellIs" dxfId="4950" priority="4446" operator="equal">
      <formula>"D"</formula>
    </cfRule>
    <cfRule type="cellIs" dxfId="4949" priority="4447" operator="equal">
      <formula>"AF"</formula>
    </cfRule>
    <cfRule type="cellIs" dxfId="4948" priority="4448" operator="equal">
      <formula>"AN"</formula>
    </cfRule>
    <cfRule type="cellIs" dxfId="4947" priority="4449" operator="equal">
      <formula>"FALTA"</formula>
    </cfRule>
  </conditionalFormatting>
  <conditionalFormatting sqref="AX8:AX22 AX24:AX33">
    <cfRule type="expression" dxfId="4946" priority="4439">
      <formula>MID(AX8,1,2)="AD"</formula>
    </cfRule>
  </conditionalFormatting>
  <conditionalFormatting sqref="BB7:BC33 AX7:AX33 BA31:BA33 BA28 BA26 BA16:BA22 BA8:BA13">
    <cfRule type="expression" priority="4441">
      <formula>MID(,1,2)="AD"</formula>
    </cfRule>
  </conditionalFormatting>
  <conditionalFormatting sqref="BA17:BA20">
    <cfRule type="expression" dxfId="4945" priority="4788">
      <formula>MID(BA17,1,2)="AD"</formula>
    </cfRule>
  </conditionalFormatting>
  <conditionalFormatting sqref="BA26 AR26 AU26">
    <cfRule type="expression" dxfId="4944" priority="7901">
      <formula>MID(AR26,1,2)="AD"</formula>
    </cfRule>
  </conditionalFormatting>
  <conditionalFormatting sqref="BA26 AR26 AU26">
    <cfRule type="cellIs" dxfId="4943" priority="7892" operator="equal">
      <formula>"DESC-PERM"</formula>
    </cfRule>
    <cfRule type="cellIs" dxfId="4942" priority="7893" operator="equal">
      <formula>"DM"</formula>
    </cfRule>
    <cfRule type="cellIs" dxfId="4941" priority="7894" operator="equal">
      <formula>"F"</formula>
    </cfRule>
    <cfRule type="cellIs" dxfId="4940" priority="7895" operator="equal">
      <formula>"V"</formula>
    </cfRule>
    <cfRule type="cellIs" dxfId="4939" priority="7896" operator="equal">
      <formula>"D"</formula>
    </cfRule>
    <cfRule type="cellIs" dxfId="4938" priority="7897" operator="equal">
      <formula>"AF"</formula>
    </cfRule>
    <cfRule type="cellIs" dxfId="4937" priority="7898" operator="equal">
      <formula>"AN"</formula>
    </cfRule>
    <cfRule type="cellIs" dxfId="4936" priority="7899" operator="equal">
      <formula>"FALTA"</formula>
    </cfRule>
  </conditionalFormatting>
  <conditionalFormatting sqref="BA28">
    <cfRule type="expression" dxfId="4935" priority="7551">
      <formula>MID(BA28,1,2)="AD"</formula>
    </cfRule>
  </conditionalFormatting>
  <conditionalFormatting sqref="BA28">
    <cfRule type="expression" dxfId="4934" priority="4606">
      <formula>MID(BA28,1,2)="AD"</formula>
    </cfRule>
  </conditionalFormatting>
  <conditionalFormatting sqref="AO31:AO33 AR31:AR33 AU31:AU33 BA31:BA33">
    <cfRule type="cellIs" dxfId="4933" priority="8563" operator="equal">
      <formula>"DESC-PERM"</formula>
    </cfRule>
    <cfRule type="cellIs" dxfId="4932" priority="8564" operator="equal">
      <formula>"DM"</formula>
    </cfRule>
    <cfRule type="cellIs" dxfId="4931" priority="8565" operator="equal">
      <formula>"F"</formula>
    </cfRule>
    <cfRule type="cellIs" dxfId="4930" priority="8566" operator="equal">
      <formula>"V"</formula>
    </cfRule>
    <cfRule type="cellIs" dxfId="4929" priority="8567" operator="equal">
      <formula>"D"</formula>
    </cfRule>
    <cfRule type="cellIs" dxfId="4928" priority="8568" operator="equal">
      <formula>"AF"</formula>
    </cfRule>
    <cfRule type="cellIs" dxfId="4927" priority="8569" operator="equal">
      <formula>"AN"</formula>
    </cfRule>
    <cfRule type="cellIs" dxfId="4926" priority="8570" operator="equal">
      <formula>"FALTA"</formula>
    </cfRule>
    <cfRule type="expression" dxfId="4925" priority="8665">
      <formula>MID(AO31,1,2)="AD"</formula>
    </cfRule>
  </conditionalFormatting>
  <conditionalFormatting sqref="C41 BB7:BE7 AO31:AO33 AR31:AR33 AU31:AU33 BB8:BC33 BD8:BE31">
    <cfRule type="cellIs" dxfId="4924" priority="13005" operator="equal">
      <formula>"AD"</formula>
    </cfRule>
  </conditionalFormatting>
  <conditionalFormatting sqref="BA26 BA28 BA16:BA22 BA8:BA13 BD8:BF33 BA31:BA33">
    <cfRule type="cellIs" dxfId="4923" priority="4471" operator="equal">
      <formula>"AD"</formula>
    </cfRule>
  </conditionalFormatting>
  <conditionalFormatting sqref="N7">
    <cfRule type="expression" priority="4391">
      <formula>MID(,1,2)="AD"</formula>
    </cfRule>
  </conditionalFormatting>
  <conditionalFormatting sqref="N7">
    <cfRule type="expression" dxfId="4922" priority="4409">
      <formula>MID(N7,1,2)="AD"</formula>
    </cfRule>
  </conditionalFormatting>
  <conditionalFormatting sqref="N7">
    <cfRule type="cellIs" dxfId="4921" priority="4401" operator="equal">
      <formula>"DESC-PERM"</formula>
    </cfRule>
    <cfRule type="cellIs" dxfId="4920" priority="4402" operator="equal">
      <formula>"DM"</formula>
    </cfRule>
    <cfRule type="cellIs" dxfId="4919" priority="4403" operator="equal">
      <formula>"F"</formula>
    </cfRule>
    <cfRule type="cellIs" dxfId="4918" priority="4404" operator="equal">
      <formula>"V"</formula>
    </cfRule>
    <cfRule type="cellIs" dxfId="4917" priority="4405" operator="equal">
      <formula>"D"</formula>
    </cfRule>
    <cfRule type="cellIs" dxfId="4916" priority="4406" operator="equal">
      <formula>"AF"</formula>
    </cfRule>
    <cfRule type="cellIs" dxfId="4915" priority="4407" operator="equal">
      <formula>"AN"</formula>
    </cfRule>
    <cfRule type="cellIs" dxfId="4914" priority="4408" operator="equal">
      <formula>"FALTA"</formula>
    </cfRule>
  </conditionalFormatting>
  <conditionalFormatting sqref="N7">
    <cfRule type="cellIs" dxfId="4913" priority="4382" operator="equal">
      <formula>"DESC-PERM"</formula>
    </cfRule>
    <cfRule type="cellIs" dxfId="4912" priority="4383" operator="equal">
      <formula>"DM"</formula>
    </cfRule>
    <cfRule type="cellIs" dxfId="4911" priority="4384" operator="equal">
      <formula>"F"</formula>
    </cfRule>
    <cfRule type="cellIs" dxfId="4910" priority="4385" operator="equal">
      <formula>"V"</formula>
    </cfRule>
    <cfRule type="cellIs" dxfId="4909" priority="4386" operator="equal">
      <formula>"D"</formula>
    </cfRule>
    <cfRule type="cellIs" dxfId="4908" priority="4387" operator="equal">
      <formula>"AF"</formula>
    </cfRule>
    <cfRule type="cellIs" dxfId="4907" priority="4388" operator="equal">
      <formula>"AN"</formula>
    </cfRule>
    <cfRule type="cellIs" dxfId="4906" priority="4389" operator="equal">
      <formula>"FALTA"</formula>
    </cfRule>
    <cfRule type="expression" dxfId="4905" priority="4390">
      <formula>MID(N7,1,2)="AD"</formula>
    </cfRule>
  </conditionalFormatting>
  <conditionalFormatting sqref="N7">
    <cfRule type="expression" priority="4381">
      <formula>MID(,1,2)="AD"</formula>
    </cfRule>
  </conditionalFormatting>
  <conditionalFormatting sqref="N7">
    <cfRule type="cellIs" dxfId="4904" priority="4392" operator="equal">
      <formula>"DESC-PERM"</formula>
    </cfRule>
    <cfRule type="cellIs" dxfId="4903" priority="4393" operator="equal">
      <formula>"DM"</formula>
    </cfRule>
    <cfRule type="cellIs" dxfId="4902" priority="4394" operator="equal">
      <formula>"F"</formula>
    </cfRule>
    <cfRule type="cellIs" dxfId="4901" priority="4395" operator="equal">
      <formula>"V"</formula>
    </cfRule>
    <cfRule type="cellIs" dxfId="4900" priority="4396" operator="equal">
      <formula>"D"</formula>
    </cfRule>
    <cfRule type="cellIs" dxfId="4899" priority="4397" operator="equal">
      <formula>"AF"</formula>
    </cfRule>
    <cfRule type="cellIs" dxfId="4898" priority="4398" operator="equal">
      <formula>"AN"</formula>
    </cfRule>
    <cfRule type="cellIs" dxfId="4897" priority="4399" operator="equal">
      <formula>"FALTA"</formula>
    </cfRule>
    <cfRule type="expression" dxfId="4896" priority="4400">
      <formula>MID(N7,1,2)="AD"</formula>
    </cfRule>
  </conditionalFormatting>
  <conditionalFormatting sqref="Q7">
    <cfRule type="expression" priority="4362">
      <formula>MID(,1,2)="AD"</formula>
    </cfRule>
  </conditionalFormatting>
  <conditionalFormatting sqref="Q7">
    <cfRule type="expression" dxfId="4895" priority="4380">
      <formula>MID(Q7,1,2)="AD"</formula>
    </cfRule>
  </conditionalFormatting>
  <conditionalFormatting sqref="Q7">
    <cfRule type="cellIs" dxfId="4894" priority="4372" operator="equal">
      <formula>"DESC-PERM"</formula>
    </cfRule>
    <cfRule type="cellIs" dxfId="4893" priority="4373" operator="equal">
      <formula>"DM"</formula>
    </cfRule>
    <cfRule type="cellIs" dxfId="4892" priority="4374" operator="equal">
      <formula>"F"</formula>
    </cfRule>
    <cfRule type="cellIs" dxfId="4891" priority="4375" operator="equal">
      <formula>"V"</formula>
    </cfRule>
    <cfRule type="cellIs" dxfId="4890" priority="4376" operator="equal">
      <formula>"D"</formula>
    </cfRule>
    <cfRule type="cellIs" dxfId="4889" priority="4377" operator="equal">
      <formula>"AF"</formula>
    </cfRule>
    <cfRule type="cellIs" dxfId="4888" priority="4378" operator="equal">
      <formula>"AN"</formula>
    </cfRule>
    <cfRule type="cellIs" dxfId="4887" priority="4379" operator="equal">
      <formula>"FALTA"</formula>
    </cfRule>
  </conditionalFormatting>
  <conditionalFormatting sqref="Q7">
    <cfRule type="cellIs" dxfId="4886" priority="4353" operator="equal">
      <formula>"DESC-PERM"</formula>
    </cfRule>
    <cfRule type="cellIs" dxfId="4885" priority="4354" operator="equal">
      <formula>"DM"</formula>
    </cfRule>
    <cfRule type="cellIs" dxfId="4884" priority="4355" operator="equal">
      <formula>"F"</formula>
    </cfRule>
    <cfRule type="cellIs" dxfId="4883" priority="4356" operator="equal">
      <formula>"V"</formula>
    </cfRule>
    <cfRule type="cellIs" dxfId="4882" priority="4357" operator="equal">
      <formula>"D"</formula>
    </cfRule>
    <cfRule type="cellIs" dxfId="4881" priority="4358" operator="equal">
      <formula>"AF"</formula>
    </cfRule>
    <cfRule type="cellIs" dxfId="4880" priority="4359" operator="equal">
      <formula>"AN"</formula>
    </cfRule>
    <cfRule type="cellIs" dxfId="4879" priority="4360" operator="equal">
      <formula>"FALTA"</formula>
    </cfRule>
    <cfRule type="expression" dxfId="4878" priority="4361">
      <formula>MID(Q7,1,2)="AD"</formula>
    </cfRule>
  </conditionalFormatting>
  <conditionalFormatting sqref="Q7">
    <cfRule type="expression" priority="4352">
      <formula>MID(,1,2)="AD"</formula>
    </cfRule>
  </conditionalFormatting>
  <conditionalFormatting sqref="Q7">
    <cfRule type="cellIs" dxfId="4877" priority="4363" operator="equal">
      <formula>"DESC-PERM"</formula>
    </cfRule>
    <cfRule type="cellIs" dxfId="4876" priority="4364" operator="equal">
      <formula>"DM"</formula>
    </cfRule>
    <cfRule type="cellIs" dxfId="4875" priority="4365" operator="equal">
      <formula>"F"</formula>
    </cfRule>
    <cfRule type="cellIs" dxfId="4874" priority="4366" operator="equal">
      <formula>"V"</formula>
    </cfRule>
    <cfRule type="cellIs" dxfId="4873" priority="4367" operator="equal">
      <formula>"D"</formula>
    </cfRule>
    <cfRule type="cellIs" dxfId="4872" priority="4368" operator="equal">
      <formula>"AF"</formula>
    </cfRule>
    <cfRule type="cellIs" dxfId="4871" priority="4369" operator="equal">
      <formula>"AN"</formula>
    </cfRule>
    <cfRule type="cellIs" dxfId="4870" priority="4370" operator="equal">
      <formula>"FALTA"</formula>
    </cfRule>
    <cfRule type="expression" dxfId="4869" priority="4371">
      <formula>MID(Q7,1,2)="AD"</formula>
    </cfRule>
  </conditionalFormatting>
  <conditionalFormatting sqref="T7">
    <cfRule type="expression" priority="4333">
      <formula>MID(,1,2)="AD"</formula>
    </cfRule>
  </conditionalFormatting>
  <conditionalFormatting sqref="T7">
    <cfRule type="expression" dxfId="4868" priority="4351">
      <formula>MID(T7,1,2)="AD"</formula>
    </cfRule>
  </conditionalFormatting>
  <conditionalFormatting sqref="T7">
    <cfRule type="cellIs" dxfId="4867" priority="4343" operator="equal">
      <formula>"DESC-PERM"</formula>
    </cfRule>
    <cfRule type="cellIs" dxfId="4866" priority="4344" operator="equal">
      <formula>"DM"</formula>
    </cfRule>
    <cfRule type="cellIs" dxfId="4865" priority="4345" operator="equal">
      <formula>"F"</formula>
    </cfRule>
    <cfRule type="cellIs" dxfId="4864" priority="4346" operator="equal">
      <formula>"V"</formula>
    </cfRule>
    <cfRule type="cellIs" dxfId="4863" priority="4347" operator="equal">
      <formula>"D"</formula>
    </cfRule>
    <cfRule type="cellIs" dxfId="4862" priority="4348" operator="equal">
      <formula>"AF"</formula>
    </cfRule>
    <cfRule type="cellIs" dxfId="4861" priority="4349" operator="equal">
      <formula>"AN"</formula>
    </cfRule>
    <cfRule type="cellIs" dxfId="4860" priority="4350" operator="equal">
      <formula>"FALTA"</formula>
    </cfRule>
  </conditionalFormatting>
  <conditionalFormatting sqref="T7">
    <cfRule type="cellIs" dxfId="4859" priority="4324" operator="equal">
      <formula>"DESC-PERM"</formula>
    </cfRule>
    <cfRule type="cellIs" dxfId="4858" priority="4325" operator="equal">
      <formula>"DM"</formula>
    </cfRule>
    <cfRule type="cellIs" dxfId="4857" priority="4326" operator="equal">
      <formula>"F"</formula>
    </cfRule>
    <cfRule type="cellIs" dxfId="4856" priority="4327" operator="equal">
      <formula>"V"</formula>
    </cfRule>
    <cfRule type="cellIs" dxfId="4855" priority="4328" operator="equal">
      <formula>"D"</formula>
    </cfRule>
    <cfRule type="cellIs" dxfId="4854" priority="4329" operator="equal">
      <formula>"AF"</formula>
    </cfRule>
    <cfRule type="cellIs" dxfId="4853" priority="4330" operator="equal">
      <formula>"AN"</formula>
    </cfRule>
    <cfRule type="cellIs" dxfId="4852" priority="4331" operator="equal">
      <formula>"FALTA"</formula>
    </cfRule>
    <cfRule type="expression" dxfId="4851" priority="4332">
      <formula>MID(T7,1,2)="AD"</formula>
    </cfRule>
  </conditionalFormatting>
  <conditionalFormatting sqref="T7">
    <cfRule type="expression" priority="4323">
      <formula>MID(,1,2)="AD"</formula>
    </cfRule>
  </conditionalFormatting>
  <conditionalFormatting sqref="T7">
    <cfRule type="cellIs" dxfId="4850" priority="4334" operator="equal">
      <formula>"DESC-PERM"</formula>
    </cfRule>
    <cfRule type="cellIs" dxfId="4849" priority="4335" operator="equal">
      <formula>"DM"</formula>
    </cfRule>
    <cfRule type="cellIs" dxfId="4848" priority="4336" operator="equal">
      <formula>"F"</formula>
    </cfRule>
    <cfRule type="cellIs" dxfId="4847" priority="4337" operator="equal">
      <formula>"V"</formula>
    </cfRule>
    <cfRule type="cellIs" dxfId="4846" priority="4338" operator="equal">
      <formula>"D"</formula>
    </cfRule>
    <cfRule type="cellIs" dxfId="4845" priority="4339" operator="equal">
      <formula>"AF"</formula>
    </cfRule>
    <cfRule type="cellIs" dxfId="4844" priority="4340" operator="equal">
      <formula>"AN"</formula>
    </cfRule>
    <cfRule type="cellIs" dxfId="4843" priority="4341" operator="equal">
      <formula>"FALTA"</formula>
    </cfRule>
    <cfRule type="expression" dxfId="4842" priority="4342">
      <formula>MID(T7,1,2)="AD"</formula>
    </cfRule>
  </conditionalFormatting>
  <conditionalFormatting sqref="W7">
    <cfRule type="expression" priority="4304">
      <formula>MID(,1,2)="AD"</formula>
    </cfRule>
  </conditionalFormatting>
  <conditionalFormatting sqref="W7">
    <cfRule type="expression" dxfId="4841" priority="4322">
      <formula>MID(W7,1,2)="AD"</formula>
    </cfRule>
  </conditionalFormatting>
  <conditionalFormatting sqref="W7">
    <cfRule type="cellIs" dxfId="4840" priority="4314" operator="equal">
      <formula>"DESC-PERM"</formula>
    </cfRule>
    <cfRule type="cellIs" dxfId="4839" priority="4315" operator="equal">
      <formula>"DM"</formula>
    </cfRule>
    <cfRule type="cellIs" dxfId="4838" priority="4316" operator="equal">
      <formula>"F"</formula>
    </cfRule>
    <cfRule type="cellIs" dxfId="4837" priority="4317" operator="equal">
      <formula>"V"</formula>
    </cfRule>
    <cfRule type="cellIs" dxfId="4836" priority="4318" operator="equal">
      <formula>"D"</formula>
    </cfRule>
    <cfRule type="cellIs" dxfId="4835" priority="4319" operator="equal">
      <formula>"AF"</formula>
    </cfRule>
    <cfRule type="cellIs" dxfId="4834" priority="4320" operator="equal">
      <formula>"AN"</formula>
    </cfRule>
    <cfRule type="cellIs" dxfId="4833" priority="4321" operator="equal">
      <formula>"FALTA"</formula>
    </cfRule>
  </conditionalFormatting>
  <conditionalFormatting sqref="W7">
    <cfRule type="cellIs" dxfId="4832" priority="4305" operator="equal">
      <formula>"DESC-PERM"</formula>
    </cfRule>
    <cfRule type="cellIs" dxfId="4831" priority="4306" operator="equal">
      <formula>"DM"</formula>
    </cfRule>
    <cfRule type="cellIs" dxfId="4830" priority="4307" operator="equal">
      <formula>"F"</formula>
    </cfRule>
    <cfRule type="cellIs" dxfId="4829" priority="4308" operator="equal">
      <formula>"V"</formula>
    </cfRule>
    <cfRule type="cellIs" dxfId="4828" priority="4309" operator="equal">
      <formula>"D"</formula>
    </cfRule>
    <cfRule type="cellIs" dxfId="4827" priority="4310" operator="equal">
      <formula>"AF"</formula>
    </cfRule>
    <cfRule type="cellIs" dxfId="4826" priority="4311" operator="equal">
      <formula>"AN"</formula>
    </cfRule>
    <cfRule type="cellIs" dxfId="4825" priority="4312" operator="equal">
      <formula>"FALTA"</formula>
    </cfRule>
    <cfRule type="expression" dxfId="4824" priority="4313">
      <formula>MID(W7,1,2)="AD"</formula>
    </cfRule>
  </conditionalFormatting>
  <conditionalFormatting sqref="Z7">
    <cfRule type="expression" priority="4285">
      <formula>MID(,1,2)="AD"</formula>
    </cfRule>
  </conditionalFormatting>
  <conditionalFormatting sqref="Z7">
    <cfRule type="expression" dxfId="4823" priority="4303">
      <formula>MID(Z7,1,2)="AD"</formula>
    </cfRule>
  </conditionalFormatting>
  <conditionalFormatting sqref="Z7">
    <cfRule type="cellIs" dxfId="4822" priority="4295" operator="equal">
      <formula>"DESC-PERM"</formula>
    </cfRule>
    <cfRule type="cellIs" dxfId="4821" priority="4296" operator="equal">
      <formula>"DM"</formula>
    </cfRule>
    <cfRule type="cellIs" dxfId="4820" priority="4297" operator="equal">
      <formula>"F"</formula>
    </cfRule>
    <cfRule type="cellIs" dxfId="4819" priority="4298" operator="equal">
      <formula>"V"</formula>
    </cfRule>
    <cfRule type="cellIs" dxfId="4818" priority="4299" operator="equal">
      <formula>"D"</formula>
    </cfRule>
    <cfRule type="cellIs" dxfId="4817" priority="4300" operator="equal">
      <formula>"AF"</formula>
    </cfRule>
    <cfRule type="cellIs" dxfId="4816" priority="4301" operator="equal">
      <formula>"AN"</formula>
    </cfRule>
    <cfRule type="cellIs" dxfId="4815" priority="4302" operator="equal">
      <formula>"FALTA"</formula>
    </cfRule>
  </conditionalFormatting>
  <conditionalFormatting sqref="Z7">
    <cfRule type="cellIs" dxfId="4814" priority="4276" operator="equal">
      <formula>"DESC-PERM"</formula>
    </cfRule>
    <cfRule type="cellIs" dxfId="4813" priority="4277" operator="equal">
      <formula>"DM"</formula>
    </cfRule>
    <cfRule type="cellIs" dxfId="4812" priority="4278" operator="equal">
      <formula>"F"</formula>
    </cfRule>
    <cfRule type="cellIs" dxfId="4811" priority="4279" operator="equal">
      <formula>"V"</formula>
    </cfRule>
    <cfRule type="cellIs" dxfId="4810" priority="4280" operator="equal">
      <formula>"D"</formula>
    </cfRule>
    <cfRule type="cellIs" dxfId="4809" priority="4281" operator="equal">
      <formula>"AF"</formula>
    </cfRule>
    <cfRule type="cellIs" dxfId="4808" priority="4282" operator="equal">
      <formula>"AN"</formula>
    </cfRule>
    <cfRule type="cellIs" dxfId="4807" priority="4283" operator="equal">
      <formula>"FALTA"</formula>
    </cfRule>
    <cfRule type="expression" dxfId="4806" priority="4284">
      <formula>MID(Z7,1,2)="AD"</formula>
    </cfRule>
  </conditionalFormatting>
  <conditionalFormatting sqref="Z7">
    <cfRule type="expression" priority="4275">
      <formula>MID(,1,2)="AD"</formula>
    </cfRule>
  </conditionalFormatting>
  <conditionalFormatting sqref="Z7">
    <cfRule type="cellIs" dxfId="4805" priority="4286" operator="equal">
      <formula>"DESC-PERM"</formula>
    </cfRule>
    <cfRule type="cellIs" dxfId="4804" priority="4287" operator="equal">
      <formula>"DM"</formula>
    </cfRule>
    <cfRule type="cellIs" dxfId="4803" priority="4288" operator="equal">
      <formula>"F"</formula>
    </cfRule>
    <cfRule type="cellIs" dxfId="4802" priority="4289" operator="equal">
      <formula>"V"</formula>
    </cfRule>
    <cfRule type="cellIs" dxfId="4801" priority="4290" operator="equal">
      <formula>"D"</formula>
    </cfRule>
    <cfRule type="cellIs" dxfId="4800" priority="4291" operator="equal">
      <formula>"AF"</formula>
    </cfRule>
    <cfRule type="cellIs" dxfId="4799" priority="4292" operator="equal">
      <formula>"AN"</formula>
    </cfRule>
    <cfRule type="cellIs" dxfId="4798" priority="4293" operator="equal">
      <formula>"FALTA"</formula>
    </cfRule>
    <cfRule type="expression" dxfId="4797" priority="4294">
      <formula>MID(Z7,1,2)="AD"</formula>
    </cfRule>
  </conditionalFormatting>
  <conditionalFormatting sqref="AF7">
    <cfRule type="cellIs" dxfId="4796" priority="4245" operator="equal">
      <formula>"AD"</formula>
    </cfRule>
  </conditionalFormatting>
  <conditionalFormatting sqref="AF7">
    <cfRule type="expression" priority="4256">
      <formula>MID(,1,2)="AD"</formula>
    </cfRule>
  </conditionalFormatting>
  <conditionalFormatting sqref="AF7">
    <cfRule type="expression" dxfId="4795" priority="4274">
      <formula>MID(AF7,1,2)="AD"</formula>
    </cfRule>
  </conditionalFormatting>
  <conditionalFormatting sqref="AF7">
    <cfRule type="cellIs" dxfId="4794" priority="4266" operator="equal">
      <formula>"DESC-PERM"</formula>
    </cfRule>
    <cfRule type="cellIs" dxfId="4793" priority="4267" operator="equal">
      <formula>"DM"</formula>
    </cfRule>
    <cfRule type="cellIs" dxfId="4792" priority="4268" operator="equal">
      <formula>"F"</formula>
    </cfRule>
    <cfRule type="cellIs" dxfId="4791" priority="4269" operator="equal">
      <formula>"V"</formula>
    </cfRule>
    <cfRule type="cellIs" dxfId="4790" priority="4270" operator="equal">
      <formula>"D"</formula>
    </cfRule>
    <cfRule type="cellIs" dxfId="4789" priority="4271" operator="equal">
      <formula>"AF"</formula>
    </cfRule>
    <cfRule type="cellIs" dxfId="4788" priority="4272" operator="equal">
      <formula>"AN"</formula>
    </cfRule>
    <cfRule type="cellIs" dxfId="4787" priority="4273" operator="equal">
      <formula>"FALTA"</formula>
    </cfRule>
  </conditionalFormatting>
  <conditionalFormatting sqref="AF7">
    <cfRule type="cellIs" dxfId="4786" priority="4247" operator="equal">
      <formula>"DESC-PERM"</formula>
    </cfRule>
    <cfRule type="cellIs" dxfId="4785" priority="4248" operator="equal">
      <formula>"DM"</formula>
    </cfRule>
    <cfRule type="cellIs" dxfId="4784" priority="4249" operator="equal">
      <formula>"F"</formula>
    </cfRule>
    <cfRule type="cellIs" dxfId="4783" priority="4250" operator="equal">
      <formula>"V"</formula>
    </cfRule>
    <cfRule type="cellIs" dxfId="4782" priority="4251" operator="equal">
      <formula>"D"</formula>
    </cfRule>
    <cfRule type="cellIs" dxfId="4781" priority="4252" operator="equal">
      <formula>"AF"</formula>
    </cfRule>
    <cfRule type="cellIs" dxfId="4780" priority="4253" operator="equal">
      <formula>"AN"</formula>
    </cfRule>
    <cfRule type="cellIs" dxfId="4779" priority="4254" operator="equal">
      <formula>"FALTA"</formula>
    </cfRule>
    <cfRule type="expression" dxfId="4778" priority="4255">
      <formula>MID(AF7,1,2)="AD"</formula>
    </cfRule>
  </conditionalFormatting>
  <conditionalFormatting sqref="AF7">
    <cfRule type="expression" priority="4246">
      <formula>MID(,1,2)="AD"</formula>
    </cfRule>
  </conditionalFormatting>
  <conditionalFormatting sqref="AF7">
    <cfRule type="cellIs" dxfId="4777" priority="4257" operator="equal">
      <formula>"DESC-PERM"</formula>
    </cfRule>
    <cfRule type="cellIs" dxfId="4776" priority="4258" operator="equal">
      <formula>"DM"</formula>
    </cfRule>
    <cfRule type="cellIs" dxfId="4775" priority="4259" operator="equal">
      <formula>"F"</formula>
    </cfRule>
    <cfRule type="cellIs" dxfId="4774" priority="4260" operator="equal">
      <formula>"V"</formula>
    </cfRule>
    <cfRule type="cellIs" dxfId="4773" priority="4261" operator="equal">
      <formula>"D"</formula>
    </cfRule>
    <cfRule type="cellIs" dxfId="4772" priority="4262" operator="equal">
      <formula>"AF"</formula>
    </cfRule>
    <cfRule type="cellIs" dxfId="4771" priority="4263" operator="equal">
      <formula>"AN"</formula>
    </cfRule>
    <cfRule type="cellIs" dxfId="4770" priority="4264" operator="equal">
      <formula>"FALTA"</formula>
    </cfRule>
    <cfRule type="expression" dxfId="4769" priority="4265">
      <formula>MID(AF7,1,2)="AD"</formula>
    </cfRule>
  </conditionalFormatting>
  <conditionalFormatting sqref="AI7">
    <cfRule type="cellIs" dxfId="4768" priority="4215" operator="equal">
      <formula>"AD"</formula>
    </cfRule>
  </conditionalFormatting>
  <conditionalFormatting sqref="AI7">
    <cfRule type="expression" priority="4226">
      <formula>MID(,1,2)="AD"</formula>
    </cfRule>
  </conditionalFormatting>
  <conditionalFormatting sqref="AI7">
    <cfRule type="expression" dxfId="4767" priority="4244">
      <formula>MID(AI7,1,2)="AD"</formula>
    </cfRule>
  </conditionalFormatting>
  <conditionalFormatting sqref="AI7">
    <cfRule type="cellIs" dxfId="4766" priority="4236" operator="equal">
      <formula>"DESC-PERM"</formula>
    </cfRule>
    <cfRule type="cellIs" dxfId="4765" priority="4237" operator="equal">
      <formula>"DM"</formula>
    </cfRule>
    <cfRule type="cellIs" dxfId="4764" priority="4238" operator="equal">
      <formula>"F"</formula>
    </cfRule>
    <cfRule type="cellIs" dxfId="4763" priority="4239" operator="equal">
      <formula>"V"</formula>
    </cfRule>
    <cfRule type="cellIs" dxfId="4762" priority="4240" operator="equal">
      <formula>"D"</formula>
    </cfRule>
    <cfRule type="cellIs" dxfId="4761" priority="4241" operator="equal">
      <formula>"AF"</formula>
    </cfRule>
    <cfRule type="cellIs" dxfId="4760" priority="4242" operator="equal">
      <formula>"AN"</formula>
    </cfRule>
    <cfRule type="cellIs" dxfId="4759" priority="4243" operator="equal">
      <formula>"FALTA"</formula>
    </cfRule>
  </conditionalFormatting>
  <conditionalFormatting sqref="AI7">
    <cfRule type="cellIs" dxfId="4758" priority="4217" operator="equal">
      <formula>"DESC-PERM"</formula>
    </cfRule>
    <cfRule type="cellIs" dxfId="4757" priority="4218" operator="equal">
      <formula>"DM"</formula>
    </cfRule>
    <cfRule type="cellIs" dxfId="4756" priority="4219" operator="equal">
      <formula>"F"</formula>
    </cfRule>
    <cfRule type="cellIs" dxfId="4755" priority="4220" operator="equal">
      <formula>"V"</formula>
    </cfRule>
    <cfRule type="cellIs" dxfId="4754" priority="4221" operator="equal">
      <formula>"D"</formula>
    </cfRule>
    <cfRule type="cellIs" dxfId="4753" priority="4222" operator="equal">
      <formula>"AF"</formula>
    </cfRule>
    <cfRule type="cellIs" dxfId="4752" priority="4223" operator="equal">
      <formula>"AN"</formula>
    </cfRule>
    <cfRule type="cellIs" dxfId="4751" priority="4224" operator="equal">
      <formula>"FALTA"</formula>
    </cfRule>
    <cfRule type="expression" dxfId="4750" priority="4225">
      <formula>MID(AI7,1,2)="AD"</formula>
    </cfRule>
  </conditionalFormatting>
  <conditionalFormatting sqref="AI7">
    <cfRule type="expression" priority="4216">
      <formula>MID(,1,2)="AD"</formula>
    </cfRule>
  </conditionalFormatting>
  <conditionalFormatting sqref="AI7">
    <cfRule type="cellIs" dxfId="4749" priority="4227" operator="equal">
      <formula>"DESC-PERM"</formula>
    </cfRule>
    <cfRule type="cellIs" dxfId="4748" priority="4228" operator="equal">
      <formula>"DM"</formula>
    </cfRule>
    <cfRule type="cellIs" dxfId="4747" priority="4229" operator="equal">
      <formula>"F"</formula>
    </cfRule>
    <cfRule type="cellIs" dxfId="4746" priority="4230" operator="equal">
      <formula>"V"</formula>
    </cfRule>
    <cfRule type="cellIs" dxfId="4745" priority="4231" operator="equal">
      <formula>"D"</formula>
    </cfRule>
    <cfRule type="cellIs" dxfId="4744" priority="4232" operator="equal">
      <formula>"AF"</formula>
    </cfRule>
    <cfRule type="cellIs" dxfId="4743" priority="4233" operator="equal">
      <formula>"AN"</formula>
    </cfRule>
    <cfRule type="cellIs" dxfId="4742" priority="4234" operator="equal">
      <formula>"FALTA"</formula>
    </cfRule>
    <cfRule type="expression" dxfId="4741" priority="4235">
      <formula>MID(AI7,1,2)="AD"</formula>
    </cfRule>
  </conditionalFormatting>
  <conditionalFormatting sqref="AL7">
    <cfRule type="cellIs" dxfId="4740" priority="4185" operator="equal">
      <formula>"AD"</formula>
    </cfRule>
  </conditionalFormatting>
  <conditionalFormatting sqref="AL7">
    <cfRule type="expression" priority="4196">
      <formula>MID(,1,2)="AD"</formula>
    </cfRule>
  </conditionalFormatting>
  <conditionalFormatting sqref="AL7">
    <cfRule type="expression" dxfId="4739" priority="4214">
      <formula>MID(AL7,1,2)="AD"</formula>
    </cfRule>
  </conditionalFormatting>
  <conditionalFormatting sqref="AL7">
    <cfRule type="cellIs" dxfId="4738" priority="4206" operator="equal">
      <formula>"DESC-PERM"</formula>
    </cfRule>
    <cfRule type="cellIs" dxfId="4737" priority="4207" operator="equal">
      <formula>"DM"</formula>
    </cfRule>
    <cfRule type="cellIs" dxfId="4736" priority="4208" operator="equal">
      <formula>"F"</formula>
    </cfRule>
    <cfRule type="cellIs" dxfId="4735" priority="4209" operator="equal">
      <formula>"V"</formula>
    </cfRule>
    <cfRule type="cellIs" dxfId="4734" priority="4210" operator="equal">
      <formula>"D"</formula>
    </cfRule>
    <cfRule type="cellIs" dxfId="4733" priority="4211" operator="equal">
      <formula>"AF"</formula>
    </cfRule>
    <cfRule type="cellIs" dxfId="4732" priority="4212" operator="equal">
      <formula>"AN"</formula>
    </cfRule>
    <cfRule type="cellIs" dxfId="4731" priority="4213" operator="equal">
      <formula>"FALTA"</formula>
    </cfRule>
  </conditionalFormatting>
  <conditionalFormatting sqref="AL7">
    <cfRule type="cellIs" dxfId="4730" priority="4187" operator="equal">
      <formula>"DESC-PERM"</formula>
    </cfRule>
    <cfRule type="cellIs" dxfId="4729" priority="4188" operator="equal">
      <formula>"DM"</formula>
    </cfRule>
    <cfRule type="cellIs" dxfId="4728" priority="4189" operator="equal">
      <formula>"F"</formula>
    </cfRule>
    <cfRule type="cellIs" dxfId="4727" priority="4190" operator="equal">
      <formula>"V"</formula>
    </cfRule>
    <cfRule type="cellIs" dxfId="4726" priority="4191" operator="equal">
      <formula>"D"</formula>
    </cfRule>
    <cfRule type="cellIs" dxfId="4725" priority="4192" operator="equal">
      <formula>"AF"</formula>
    </cfRule>
    <cfRule type="cellIs" dxfId="4724" priority="4193" operator="equal">
      <formula>"AN"</formula>
    </cfRule>
    <cfRule type="cellIs" dxfId="4723" priority="4194" operator="equal">
      <formula>"FALTA"</formula>
    </cfRule>
    <cfRule type="expression" dxfId="4722" priority="4195">
      <formula>MID(AL7,1,2)="AD"</formula>
    </cfRule>
  </conditionalFormatting>
  <conditionalFormatting sqref="AL7">
    <cfRule type="expression" priority="4186">
      <formula>MID(,1,2)="AD"</formula>
    </cfRule>
  </conditionalFormatting>
  <conditionalFormatting sqref="AL7">
    <cfRule type="cellIs" dxfId="4721" priority="4197" operator="equal">
      <formula>"DESC-PERM"</formula>
    </cfRule>
    <cfRule type="cellIs" dxfId="4720" priority="4198" operator="equal">
      <formula>"DM"</formula>
    </cfRule>
    <cfRule type="cellIs" dxfId="4719" priority="4199" operator="equal">
      <formula>"F"</formula>
    </cfRule>
    <cfRule type="cellIs" dxfId="4718" priority="4200" operator="equal">
      <formula>"V"</formula>
    </cfRule>
    <cfRule type="cellIs" dxfId="4717" priority="4201" operator="equal">
      <formula>"D"</formula>
    </cfRule>
    <cfRule type="cellIs" dxfId="4716" priority="4202" operator="equal">
      <formula>"AF"</formula>
    </cfRule>
    <cfRule type="cellIs" dxfId="4715" priority="4203" operator="equal">
      <formula>"AN"</formula>
    </cfRule>
    <cfRule type="cellIs" dxfId="4714" priority="4204" operator="equal">
      <formula>"FALTA"</formula>
    </cfRule>
    <cfRule type="expression" dxfId="4713" priority="4205">
      <formula>MID(AL7,1,2)="AD"</formula>
    </cfRule>
  </conditionalFormatting>
  <conditionalFormatting sqref="AO7">
    <cfRule type="cellIs" dxfId="4712" priority="4155" operator="equal">
      <formula>"AD"</formula>
    </cfRule>
  </conditionalFormatting>
  <conditionalFormatting sqref="AO7">
    <cfRule type="expression" priority="4166">
      <formula>MID(,1,2)="AD"</formula>
    </cfRule>
  </conditionalFormatting>
  <conditionalFormatting sqref="AO7">
    <cfRule type="expression" dxfId="4711" priority="4184">
      <formula>MID(AO7,1,2)="AD"</formula>
    </cfRule>
  </conditionalFormatting>
  <conditionalFormatting sqref="AO7">
    <cfRule type="cellIs" dxfId="4710" priority="4176" operator="equal">
      <formula>"DESC-PERM"</formula>
    </cfRule>
    <cfRule type="cellIs" dxfId="4709" priority="4177" operator="equal">
      <formula>"DM"</formula>
    </cfRule>
    <cfRule type="cellIs" dxfId="4708" priority="4178" operator="equal">
      <formula>"F"</formula>
    </cfRule>
    <cfRule type="cellIs" dxfId="4707" priority="4179" operator="equal">
      <formula>"V"</formula>
    </cfRule>
    <cfRule type="cellIs" dxfId="4706" priority="4180" operator="equal">
      <formula>"D"</formula>
    </cfRule>
    <cfRule type="cellIs" dxfId="4705" priority="4181" operator="equal">
      <formula>"AF"</formula>
    </cfRule>
    <cfRule type="cellIs" dxfId="4704" priority="4182" operator="equal">
      <formula>"AN"</formula>
    </cfRule>
    <cfRule type="cellIs" dxfId="4703" priority="4183" operator="equal">
      <formula>"FALTA"</formula>
    </cfRule>
  </conditionalFormatting>
  <conditionalFormatting sqref="AO7">
    <cfRule type="cellIs" dxfId="4702" priority="4157" operator="equal">
      <formula>"DESC-PERM"</formula>
    </cfRule>
    <cfRule type="cellIs" dxfId="4701" priority="4158" operator="equal">
      <formula>"DM"</formula>
    </cfRule>
    <cfRule type="cellIs" dxfId="4700" priority="4159" operator="equal">
      <formula>"F"</formula>
    </cfRule>
    <cfRule type="cellIs" dxfId="4699" priority="4160" operator="equal">
      <formula>"V"</formula>
    </cfRule>
    <cfRule type="cellIs" dxfId="4698" priority="4161" operator="equal">
      <formula>"D"</formula>
    </cfRule>
    <cfRule type="cellIs" dxfId="4697" priority="4162" operator="equal">
      <formula>"AF"</formula>
    </cfRule>
    <cfRule type="cellIs" dxfId="4696" priority="4163" operator="equal">
      <formula>"AN"</formula>
    </cfRule>
    <cfRule type="cellIs" dxfId="4695" priority="4164" operator="equal">
      <formula>"FALTA"</formula>
    </cfRule>
    <cfRule type="expression" dxfId="4694" priority="4165">
      <formula>MID(AO7,1,2)="AD"</formula>
    </cfRule>
  </conditionalFormatting>
  <conditionalFormatting sqref="AO7">
    <cfRule type="expression" priority="4156">
      <formula>MID(,1,2)="AD"</formula>
    </cfRule>
  </conditionalFormatting>
  <conditionalFormatting sqref="AO7">
    <cfRule type="cellIs" dxfId="4693" priority="4167" operator="equal">
      <formula>"DESC-PERM"</formula>
    </cfRule>
    <cfRule type="cellIs" dxfId="4692" priority="4168" operator="equal">
      <formula>"DM"</formula>
    </cfRule>
    <cfRule type="cellIs" dxfId="4691" priority="4169" operator="equal">
      <formula>"F"</formula>
    </cfRule>
    <cfRule type="cellIs" dxfId="4690" priority="4170" operator="equal">
      <formula>"V"</formula>
    </cfRule>
    <cfRule type="cellIs" dxfId="4689" priority="4171" operator="equal">
      <formula>"D"</formula>
    </cfRule>
    <cfRule type="cellIs" dxfId="4688" priority="4172" operator="equal">
      <formula>"AF"</formula>
    </cfRule>
    <cfRule type="cellIs" dxfId="4687" priority="4173" operator="equal">
      <formula>"AN"</formula>
    </cfRule>
    <cfRule type="cellIs" dxfId="4686" priority="4174" operator="equal">
      <formula>"FALTA"</formula>
    </cfRule>
    <cfRule type="expression" dxfId="4685" priority="4175">
      <formula>MID(AO7,1,2)="AD"</formula>
    </cfRule>
  </conditionalFormatting>
  <conditionalFormatting sqref="AR7">
    <cfRule type="cellIs" dxfId="4684" priority="4125" operator="equal">
      <formula>"AD"</formula>
    </cfRule>
  </conditionalFormatting>
  <conditionalFormatting sqref="AR7">
    <cfRule type="expression" priority="4136">
      <formula>MID(,1,2)="AD"</formula>
    </cfRule>
  </conditionalFormatting>
  <conditionalFormatting sqref="AR7">
    <cfRule type="expression" dxfId="4683" priority="4154">
      <formula>MID(AR7,1,2)="AD"</formula>
    </cfRule>
  </conditionalFormatting>
  <conditionalFormatting sqref="AR7">
    <cfRule type="cellIs" dxfId="4682" priority="4146" operator="equal">
      <formula>"DESC-PERM"</formula>
    </cfRule>
    <cfRule type="cellIs" dxfId="4681" priority="4147" operator="equal">
      <formula>"DM"</formula>
    </cfRule>
    <cfRule type="cellIs" dxfId="4680" priority="4148" operator="equal">
      <formula>"F"</formula>
    </cfRule>
    <cfRule type="cellIs" dxfId="4679" priority="4149" operator="equal">
      <formula>"V"</formula>
    </cfRule>
    <cfRule type="cellIs" dxfId="4678" priority="4150" operator="equal">
      <formula>"D"</formula>
    </cfRule>
    <cfRule type="cellIs" dxfId="4677" priority="4151" operator="equal">
      <formula>"AF"</formula>
    </cfRule>
    <cfRule type="cellIs" dxfId="4676" priority="4152" operator="equal">
      <formula>"AN"</formula>
    </cfRule>
    <cfRule type="cellIs" dxfId="4675" priority="4153" operator="equal">
      <formula>"FALTA"</formula>
    </cfRule>
  </conditionalFormatting>
  <conditionalFormatting sqref="AR7">
    <cfRule type="cellIs" dxfId="4674" priority="4127" operator="equal">
      <formula>"DESC-PERM"</formula>
    </cfRule>
    <cfRule type="cellIs" dxfId="4673" priority="4128" operator="equal">
      <formula>"DM"</formula>
    </cfRule>
    <cfRule type="cellIs" dxfId="4672" priority="4129" operator="equal">
      <formula>"F"</formula>
    </cfRule>
    <cfRule type="cellIs" dxfId="4671" priority="4130" operator="equal">
      <formula>"V"</formula>
    </cfRule>
    <cfRule type="cellIs" dxfId="4670" priority="4131" operator="equal">
      <formula>"D"</formula>
    </cfRule>
    <cfRule type="cellIs" dxfId="4669" priority="4132" operator="equal">
      <formula>"AF"</formula>
    </cfRule>
    <cfRule type="cellIs" dxfId="4668" priority="4133" operator="equal">
      <formula>"AN"</formula>
    </cfRule>
    <cfRule type="cellIs" dxfId="4667" priority="4134" operator="equal">
      <formula>"FALTA"</formula>
    </cfRule>
    <cfRule type="expression" dxfId="4666" priority="4135">
      <formula>MID(AR7,1,2)="AD"</formula>
    </cfRule>
  </conditionalFormatting>
  <conditionalFormatting sqref="AR7">
    <cfRule type="expression" priority="4126">
      <formula>MID(,1,2)="AD"</formula>
    </cfRule>
  </conditionalFormatting>
  <conditionalFormatting sqref="AR7">
    <cfRule type="cellIs" dxfId="4665" priority="4137" operator="equal">
      <formula>"DESC-PERM"</formula>
    </cfRule>
    <cfRule type="cellIs" dxfId="4664" priority="4138" operator="equal">
      <formula>"DM"</formula>
    </cfRule>
    <cfRule type="cellIs" dxfId="4663" priority="4139" operator="equal">
      <formula>"F"</formula>
    </cfRule>
    <cfRule type="cellIs" dxfId="4662" priority="4140" operator="equal">
      <formula>"V"</formula>
    </cfRule>
    <cfRule type="cellIs" dxfId="4661" priority="4141" operator="equal">
      <formula>"D"</formula>
    </cfRule>
    <cfRule type="cellIs" dxfId="4660" priority="4142" operator="equal">
      <formula>"AF"</formula>
    </cfRule>
    <cfRule type="cellIs" dxfId="4659" priority="4143" operator="equal">
      <formula>"AN"</formula>
    </cfRule>
    <cfRule type="cellIs" dxfId="4658" priority="4144" operator="equal">
      <formula>"FALTA"</formula>
    </cfRule>
    <cfRule type="expression" dxfId="4657" priority="4145">
      <formula>MID(AR7,1,2)="AD"</formula>
    </cfRule>
  </conditionalFormatting>
  <conditionalFormatting sqref="AU7">
    <cfRule type="cellIs" dxfId="4656" priority="4095" operator="equal">
      <formula>"AD"</formula>
    </cfRule>
  </conditionalFormatting>
  <conditionalFormatting sqref="AU7">
    <cfRule type="expression" priority="4106">
      <formula>MID(,1,2)="AD"</formula>
    </cfRule>
  </conditionalFormatting>
  <conditionalFormatting sqref="AU7">
    <cfRule type="expression" dxfId="4655" priority="4124">
      <formula>MID(AU7,1,2)="AD"</formula>
    </cfRule>
  </conditionalFormatting>
  <conditionalFormatting sqref="AU7">
    <cfRule type="cellIs" dxfId="4654" priority="4116" operator="equal">
      <formula>"DESC-PERM"</formula>
    </cfRule>
    <cfRule type="cellIs" dxfId="4653" priority="4117" operator="equal">
      <formula>"DM"</formula>
    </cfRule>
    <cfRule type="cellIs" dxfId="4652" priority="4118" operator="equal">
      <formula>"F"</formula>
    </cfRule>
    <cfRule type="cellIs" dxfId="4651" priority="4119" operator="equal">
      <formula>"V"</formula>
    </cfRule>
    <cfRule type="cellIs" dxfId="4650" priority="4120" operator="equal">
      <formula>"D"</formula>
    </cfRule>
    <cfRule type="cellIs" dxfId="4649" priority="4121" operator="equal">
      <formula>"AF"</formula>
    </cfRule>
    <cfRule type="cellIs" dxfId="4648" priority="4122" operator="equal">
      <formula>"AN"</formula>
    </cfRule>
    <cfRule type="cellIs" dxfId="4647" priority="4123" operator="equal">
      <formula>"FALTA"</formula>
    </cfRule>
  </conditionalFormatting>
  <conditionalFormatting sqref="AU7">
    <cfRule type="cellIs" dxfId="4646" priority="4097" operator="equal">
      <formula>"DESC-PERM"</formula>
    </cfRule>
    <cfRule type="cellIs" dxfId="4645" priority="4098" operator="equal">
      <formula>"DM"</formula>
    </cfRule>
    <cfRule type="cellIs" dxfId="4644" priority="4099" operator="equal">
      <formula>"F"</formula>
    </cfRule>
    <cfRule type="cellIs" dxfId="4643" priority="4100" operator="equal">
      <formula>"V"</formula>
    </cfRule>
    <cfRule type="cellIs" dxfId="4642" priority="4101" operator="equal">
      <formula>"D"</formula>
    </cfRule>
    <cfRule type="cellIs" dxfId="4641" priority="4102" operator="equal">
      <formula>"AF"</formula>
    </cfRule>
    <cfRule type="cellIs" dxfId="4640" priority="4103" operator="equal">
      <formula>"AN"</formula>
    </cfRule>
    <cfRule type="cellIs" dxfId="4639" priority="4104" operator="equal">
      <formula>"FALTA"</formula>
    </cfRule>
    <cfRule type="expression" dxfId="4638" priority="4105">
      <formula>MID(AU7,1,2)="AD"</formula>
    </cfRule>
  </conditionalFormatting>
  <conditionalFormatting sqref="AU7">
    <cfRule type="expression" priority="4096">
      <formula>MID(,1,2)="AD"</formula>
    </cfRule>
  </conditionalFormatting>
  <conditionalFormatting sqref="AU7">
    <cfRule type="cellIs" dxfId="4637" priority="4107" operator="equal">
      <formula>"DESC-PERM"</formula>
    </cfRule>
    <cfRule type="cellIs" dxfId="4636" priority="4108" operator="equal">
      <formula>"DM"</formula>
    </cfRule>
    <cfRule type="cellIs" dxfId="4635" priority="4109" operator="equal">
      <formula>"F"</formula>
    </cfRule>
    <cfRule type="cellIs" dxfId="4634" priority="4110" operator="equal">
      <formula>"V"</formula>
    </cfRule>
    <cfRule type="cellIs" dxfId="4633" priority="4111" operator="equal">
      <formula>"D"</formula>
    </cfRule>
    <cfRule type="cellIs" dxfId="4632" priority="4112" operator="equal">
      <formula>"AF"</formula>
    </cfRule>
    <cfRule type="cellIs" dxfId="4631" priority="4113" operator="equal">
      <formula>"AN"</formula>
    </cfRule>
    <cfRule type="cellIs" dxfId="4630" priority="4114" operator="equal">
      <formula>"FALTA"</formula>
    </cfRule>
    <cfRule type="expression" dxfId="4629" priority="4115">
      <formula>MID(AU7,1,2)="AD"</formula>
    </cfRule>
  </conditionalFormatting>
  <conditionalFormatting sqref="BA7">
    <cfRule type="cellIs" dxfId="4628" priority="4065" operator="equal">
      <formula>"AD"</formula>
    </cfRule>
  </conditionalFormatting>
  <conditionalFormatting sqref="BA7">
    <cfRule type="expression" priority="4076">
      <formula>MID(,1,2)="AD"</formula>
    </cfRule>
  </conditionalFormatting>
  <conditionalFormatting sqref="BA7">
    <cfRule type="expression" dxfId="4627" priority="4094">
      <formula>MID(BA7,1,2)="AD"</formula>
    </cfRule>
  </conditionalFormatting>
  <conditionalFormatting sqref="BA7">
    <cfRule type="cellIs" dxfId="4626" priority="4086" operator="equal">
      <formula>"DESC-PERM"</formula>
    </cfRule>
    <cfRule type="cellIs" dxfId="4625" priority="4087" operator="equal">
      <formula>"DM"</formula>
    </cfRule>
    <cfRule type="cellIs" dxfId="4624" priority="4088" operator="equal">
      <formula>"F"</formula>
    </cfRule>
    <cfRule type="cellIs" dxfId="4623" priority="4089" operator="equal">
      <formula>"V"</formula>
    </cfRule>
    <cfRule type="cellIs" dxfId="4622" priority="4090" operator="equal">
      <formula>"D"</formula>
    </cfRule>
    <cfRule type="cellIs" dxfId="4621" priority="4091" operator="equal">
      <formula>"AF"</formula>
    </cfRule>
    <cfRule type="cellIs" dxfId="4620" priority="4092" operator="equal">
      <formula>"AN"</formula>
    </cfRule>
    <cfRule type="cellIs" dxfId="4619" priority="4093" operator="equal">
      <formula>"FALTA"</formula>
    </cfRule>
  </conditionalFormatting>
  <conditionalFormatting sqref="BA7">
    <cfRule type="cellIs" dxfId="4618" priority="4067" operator="equal">
      <formula>"DESC-PERM"</formula>
    </cfRule>
    <cfRule type="cellIs" dxfId="4617" priority="4068" operator="equal">
      <formula>"DM"</formula>
    </cfRule>
    <cfRule type="cellIs" dxfId="4616" priority="4069" operator="equal">
      <formula>"F"</formula>
    </cfRule>
    <cfRule type="cellIs" dxfId="4615" priority="4070" operator="equal">
      <formula>"V"</formula>
    </cfRule>
    <cfRule type="cellIs" dxfId="4614" priority="4071" operator="equal">
      <formula>"D"</formula>
    </cfRule>
    <cfRule type="cellIs" dxfId="4613" priority="4072" operator="equal">
      <formula>"AF"</formula>
    </cfRule>
    <cfRule type="cellIs" dxfId="4612" priority="4073" operator="equal">
      <formula>"AN"</formula>
    </cfRule>
    <cfRule type="cellIs" dxfId="4611" priority="4074" operator="equal">
      <formula>"FALTA"</formula>
    </cfRule>
    <cfRule type="expression" dxfId="4610" priority="4075">
      <formula>MID(BA7,1,2)="AD"</formula>
    </cfRule>
  </conditionalFormatting>
  <conditionalFormatting sqref="BA7">
    <cfRule type="expression" priority="4066">
      <formula>MID(,1,2)="AD"</formula>
    </cfRule>
  </conditionalFormatting>
  <conditionalFormatting sqref="BA7">
    <cfRule type="cellIs" dxfId="4609" priority="4077" operator="equal">
      <formula>"DESC-PERM"</formula>
    </cfRule>
    <cfRule type="cellIs" dxfId="4608" priority="4078" operator="equal">
      <formula>"DM"</formula>
    </cfRule>
    <cfRule type="cellIs" dxfId="4607" priority="4079" operator="equal">
      <formula>"F"</formula>
    </cfRule>
    <cfRule type="cellIs" dxfId="4606" priority="4080" operator="equal">
      <formula>"V"</formula>
    </cfRule>
    <cfRule type="cellIs" dxfId="4605" priority="4081" operator="equal">
      <formula>"D"</formula>
    </cfRule>
    <cfRule type="cellIs" dxfId="4604" priority="4082" operator="equal">
      <formula>"AF"</formula>
    </cfRule>
    <cfRule type="cellIs" dxfId="4603" priority="4083" operator="equal">
      <formula>"AN"</formula>
    </cfRule>
    <cfRule type="cellIs" dxfId="4602" priority="4084" operator="equal">
      <formula>"FALTA"</formula>
    </cfRule>
    <cfRule type="expression" dxfId="4601" priority="4085">
      <formula>MID(BA7,1,2)="AD"</formula>
    </cfRule>
  </conditionalFormatting>
  <conditionalFormatting sqref="N8">
    <cfRule type="expression" dxfId="4600" priority="4064">
      <formula>MID(N8,1,2)="AD"</formula>
    </cfRule>
  </conditionalFormatting>
  <conditionalFormatting sqref="N8">
    <cfRule type="expression" priority="4045">
      <formula>MID(,1,2)="AD"</formula>
    </cfRule>
  </conditionalFormatting>
  <conditionalFormatting sqref="N8">
    <cfRule type="expression" dxfId="4599" priority="4063">
      <formula>MID(N8,1,2)="AD"</formula>
    </cfRule>
  </conditionalFormatting>
  <conditionalFormatting sqref="N8">
    <cfRule type="cellIs" dxfId="4598" priority="4055" operator="equal">
      <formula>"DESC-PERM"</formula>
    </cfRule>
    <cfRule type="cellIs" dxfId="4597" priority="4056" operator="equal">
      <formula>"DM"</formula>
    </cfRule>
    <cfRule type="cellIs" dxfId="4596" priority="4057" operator="equal">
      <formula>"F"</formula>
    </cfRule>
    <cfRule type="cellIs" dxfId="4595" priority="4058" operator="equal">
      <formula>"V"</formula>
    </cfRule>
    <cfRule type="cellIs" dxfId="4594" priority="4059" operator="equal">
      <formula>"D"</formula>
    </cfRule>
    <cfRule type="cellIs" dxfId="4593" priority="4060" operator="equal">
      <formula>"AF"</formula>
    </cfRule>
    <cfRule type="cellIs" dxfId="4592" priority="4061" operator="equal">
      <formula>"AN"</formula>
    </cfRule>
    <cfRule type="cellIs" dxfId="4591" priority="4062" operator="equal">
      <formula>"FALTA"</formula>
    </cfRule>
  </conditionalFormatting>
  <conditionalFormatting sqref="N8">
    <cfRule type="cellIs" dxfId="4590" priority="4036" operator="equal">
      <formula>"DESC-PERM"</formula>
    </cfRule>
    <cfRule type="cellIs" dxfId="4589" priority="4037" operator="equal">
      <formula>"DM"</formula>
    </cfRule>
    <cfRule type="cellIs" dxfId="4588" priority="4038" operator="equal">
      <formula>"F"</formula>
    </cfRule>
    <cfRule type="cellIs" dxfId="4587" priority="4039" operator="equal">
      <formula>"V"</formula>
    </cfRule>
    <cfRule type="cellIs" dxfId="4586" priority="4040" operator="equal">
      <formula>"D"</formula>
    </cfRule>
    <cfRule type="cellIs" dxfId="4585" priority="4041" operator="equal">
      <formula>"AF"</formula>
    </cfRule>
    <cfRule type="cellIs" dxfId="4584" priority="4042" operator="equal">
      <formula>"AN"</formula>
    </cfRule>
    <cfRule type="cellIs" dxfId="4583" priority="4043" operator="equal">
      <formula>"FALTA"</formula>
    </cfRule>
    <cfRule type="expression" dxfId="4582" priority="4044">
      <formula>MID(N8,1,2)="AD"</formula>
    </cfRule>
  </conditionalFormatting>
  <conditionalFormatting sqref="N8">
    <cfRule type="expression" priority="4035">
      <formula>MID(,1,2)="AD"</formula>
    </cfRule>
  </conditionalFormatting>
  <conditionalFormatting sqref="N8">
    <cfRule type="cellIs" dxfId="4581" priority="4046" operator="equal">
      <formula>"DESC-PERM"</formula>
    </cfRule>
    <cfRule type="cellIs" dxfId="4580" priority="4047" operator="equal">
      <formula>"DM"</formula>
    </cfRule>
    <cfRule type="cellIs" dxfId="4579" priority="4048" operator="equal">
      <formula>"F"</formula>
    </cfRule>
    <cfRule type="cellIs" dxfId="4578" priority="4049" operator="equal">
      <formula>"V"</formula>
    </cfRule>
    <cfRule type="cellIs" dxfId="4577" priority="4050" operator="equal">
      <formula>"D"</formula>
    </cfRule>
    <cfRule type="cellIs" dxfId="4576" priority="4051" operator="equal">
      <formula>"AF"</formula>
    </cfRule>
    <cfRule type="cellIs" dxfId="4575" priority="4052" operator="equal">
      <formula>"AN"</formula>
    </cfRule>
    <cfRule type="cellIs" dxfId="4574" priority="4053" operator="equal">
      <formula>"FALTA"</formula>
    </cfRule>
    <cfRule type="expression" dxfId="4573" priority="4054">
      <formula>MID(N8,1,2)="AD"</formula>
    </cfRule>
  </conditionalFormatting>
  <conditionalFormatting sqref="Q8">
    <cfRule type="expression" dxfId="4572" priority="4034">
      <formula>MID(Q8,1,2)="AD"</formula>
    </cfRule>
  </conditionalFormatting>
  <conditionalFormatting sqref="Q8">
    <cfRule type="expression" priority="4015">
      <formula>MID(,1,2)="AD"</formula>
    </cfRule>
  </conditionalFormatting>
  <conditionalFormatting sqref="Q8">
    <cfRule type="expression" dxfId="4571" priority="4033">
      <formula>MID(Q8,1,2)="AD"</formula>
    </cfRule>
  </conditionalFormatting>
  <conditionalFormatting sqref="Q8">
    <cfRule type="cellIs" dxfId="4570" priority="4025" operator="equal">
      <formula>"DESC-PERM"</formula>
    </cfRule>
    <cfRule type="cellIs" dxfId="4569" priority="4026" operator="equal">
      <formula>"DM"</formula>
    </cfRule>
    <cfRule type="cellIs" dxfId="4568" priority="4027" operator="equal">
      <formula>"F"</formula>
    </cfRule>
    <cfRule type="cellIs" dxfId="4567" priority="4028" operator="equal">
      <formula>"V"</formula>
    </cfRule>
    <cfRule type="cellIs" dxfId="4566" priority="4029" operator="equal">
      <formula>"D"</formula>
    </cfRule>
    <cfRule type="cellIs" dxfId="4565" priority="4030" operator="equal">
      <formula>"AF"</formula>
    </cfRule>
    <cfRule type="cellIs" dxfId="4564" priority="4031" operator="equal">
      <formula>"AN"</formula>
    </cfRule>
    <cfRule type="cellIs" dxfId="4563" priority="4032" operator="equal">
      <formula>"FALTA"</formula>
    </cfRule>
  </conditionalFormatting>
  <conditionalFormatting sqref="Q8">
    <cfRule type="cellIs" dxfId="4562" priority="4006" operator="equal">
      <formula>"DESC-PERM"</formula>
    </cfRule>
    <cfRule type="cellIs" dxfId="4561" priority="4007" operator="equal">
      <formula>"DM"</formula>
    </cfRule>
    <cfRule type="cellIs" dxfId="4560" priority="4008" operator="equal">
      <formula>"F"</formula>
    </cfRule>
    <cfRule type="cellIs" dxfId="4559" priority="4009" operator="equal">
      <formula>"V"</formula>
    </cfRule>
    <cfRule type="cellIs" dxfId="4558" priority="4010" operator="equal">
      <formula>"D"</formula>
    </cfRule>
    <cfRule type="cellIs" dxfId="4557" priority="4011" operator="equal">
      <formula>"AF"</formula>
    </cfRule>
    <cfRule type="cellIs" dxfId="4556" priority="4012" operator="equal">
      <formula>"AN"</formula>
    </cfRule>
    <cfRule type="cellIs" dxfId="4555" priority="4013" operator="equal">
      <formula>"FALTA"</formula>
    </cfRule>
    <cfRule type="expression" dxfId="4554" priority="4014">
      <formula>MID(Q8,1,2)="AD"</formula>
    </cfRule>
  </conditionalFormatting>
  <conditionalFormatting sqref="Q8">
    <cfRule type="expression" priority="4005">
      <formula>MID(,1,2)="AD"</formula>
    </cfRule>
  </conditionalFormatting>
  <conditionalFormatting sqref="Q8">
    <cfRule type="cellIs" dxfId="4553" priority="4016" operator="equal">
      <formula>"DESC-PERM"</formula>
    </cfRule>
    <cfRule type="cellIs" dxfId="4552" priority="4017" operator="equal">
      <formula>"DM"</formula>
    </cfRule>
    <cfRule type="cellIs" dxfId="4551" priority="4018" operator="equal">
      <formula>"F"</formula>
    </cfRule>
    <cfRule type="cellIs" dxfId="4550" priority="4019" operator="equal">
      <formula>"V"</formula>
    </cfRule>
    <cfRule type="cellIs" dxfId="4549" priority="4020" operator="equal">
      <formula>"D"</formula>
    </cfRule>
    <cfRule type="cellIs" dxfId="4548" priority="4021" operator="equal">
      <formula>"AF"</formula>
    </cfRule>
    <cfRule type="cellIs" dxfId="4547" priority="4022" operator="equal">
      <formula>"AN"</formula>
    </cfRule>
    <cfRule type="cellIs" dxfId="4546" priority="4023" operator="equal">
      <formula>"FALTA"</formula>
    </cfRule>
    <cfRule type="expression" dxfId="4545" priority="4024">
      <formula>MID(Q8,1,2)="AD"</formula>
    </cfRule>
  </conditionalFormatting>
  <conditionalFormatting sqref="T8">
    <cfRule type="expression" dxfId="4544" priority="4004">
      <formula>MID(T8,1,2)="AD"</formula>
    </cfRule>
  </conditionalFormatting>
  <conditionalFormatting sqref="T8">
    <cfRule type="expression" priority="3985">
      <formula>MID(,1,2)="AD"</formula>
    </cfRule>
  </conditionalFormatting>
  <conditionalFormatting sqref="T8">
    <cfRule type="expression" dxfId="4543" priority="4003">
      <formula>MID(T8,1,2)="AD"</formula>
    </cfRule>
  </conditionalFormatting>
  <conditionalFormatting sqref="T8">
    <cfRule type="cellIs" dxfId="4542" priority="3995" operator="equal">
      <formula>"DESC-PERM"</formula>
    </cfRule>
    <cfRule type="cellIs" dxfId="4541" priority="3996" operator="equal">
      <formula>"DM"</formula>
    </cfRule>
    <cfRule type="cellIs" dxfId="4540" priority="3997" operator="equal">
      <formula>"F"</formula>
    </cfRule>
    <cfRule type="cellIs" dxfId="4539" priority="3998" operator="equal">
      <formula>"V"</formula>
    </cfRule>
    <cfRule type="cellIs" dxfId="4538" priority="3999" operator="equal">
      <formula>"D"</formula>
    </cfRule>
    <cfRule type="cellIs" dxfId="4537" priority="4000" operator="equal">
      <formula>"AF"</formula>
    </cfRule>
    <cfRule type="cellIs" dxfId="4536" priority="4001" operator="equal">
      <formula>"AN"</formula>
    </cfRule>
    <cfRule type="cellIs" dxfId="4535" priority="4002" operator="equal">
      <formula>"FALTA"</formula>
    </cfRule>
  </conditionalFormatting>
  <conditionalFormatting sqref="T8">
    <cfRule type="cellIs" dxfId="4534" priority="3976" operator="equal">
      <formula>"DESC-PERM"</formula>
    </cfRule>
    <cfRule type="cellIs" dxfId="4533" priority="3977" operator="equal">
      <formula>"DM"</formula>
    </cfRule>
    <cfRule type="cellIs" dxfId="4532" priority="3978" operator="equal">
      <formula>"F"</formula>
    </cfRule>
    <cfRule type="cellIs" dxfId="4531" priority="3979" operator="equal">
      <formula>"V"</formula>
    </cfRule>
    <cfRule type="cellIs" dxfId="4530" priority="3980" operator="equal">
      <formula>"D"</formula>
    </cfRule>
    <cfRule type="cellIs" dxfId="4529" priority="3981" operator="equal">
      <formula>"AF"</formula>
    </cfRule>
    <cfRule type="cellIs" dxfId="4528" priority="3982" operator="equal">
      <formula>"AN"</formula>
    </cfRule>
    <cfRule type="cellIs" dxfId="4527" priority="3983" operator="equal">
      <formula>"FALTA"</formula>
    </cfRule>
    <cfRule type="expression" dxfId="4526" priority="3984">
      <formula>MID(T8,1,2)="AD"</formula>
    </cfRule>
  </conditionalFormatting>
  <conditionalFormatting sqref="T8">
    <cfRule type="expression" priority="3975">
      <formula>MID(,1,2)="AD"</formula>
    </cfRule>
  </conditionalFormatting>
  <conditionalFormatting sqref="T8">
    <cfRule type="cellIs" dxfId="4525" priority="3986" operator="equal">
      <formula>"DESC-PERM"</formula>
    </cfRule>
    <cfRule type="cellIs" dxfId="4524" priority="3987" operator="equal">
      <formula>"DM"</formula>
    </cfRule>
    <cfRule type="cellIs" dxfId="4523" priority="3988" operator="equal">
      <formula>"F"</formula>
    </cfRule>
    <cfRule type="cellIs" dxfId="4522" priority="3989" operator="equal">
      <formula>"V"</formula>
    </cfRule>
    <cfRule type="cellIs" dxfId="4521" priority="3990" operator="equal">
      <formula>"D"</formula>
    </cfRule>
    <cfRule type="cellIs" dxfId="4520" priority="3991" operator="equal">
      <formula>"AF"</formula>
    </cfRule>
    <cfRule type="cellIs" dxfId="4519" priority="3992" operator="equal">
      <formula>"AN"</formula>
    </cfRule>
    <cfRule type="cellIs" dxfId="4518" priority="3993" operator="equal">
      <formula>"FALTA"</formula>
    </cfRule>
    <cfRule type="expression" dxfId="4517" priority="3994">
      <formula>MID(T8,1,2)="AD"</formula>
    </cfRule>
  </conditionalFormatting>
  <conditionalFormatting sqref="W8">
    <cfRule type="cellIs" dxfId="4516" priority="3965" operator="equal">
      <formula>"DESC-PERM"</formula>
    </cfRule>
    <cfRule type="cellIs" dxfId="4515" priority="3966" operator="equal">
      <formula>"DM"</formula>
    </cfRule>
    <cfRule type="cellIs" dxfId="4514" priority="3967" operator="equal">
      <formula>"F"</formula>
    </cfRule>
    <cfRule type="cellIs" dxfId="4513" priority="3968" operator="equal">
      <formula>"V"</formula>
    </cfRule>
    <cfRule type="cellIs" dxfId="4512" priority="3969" operator="equal">
      <formula>"D"</formula>
    </cfRule>
    <cfRule type="cellIs" dxfId="4511" priority="3970" operator="equal">
      <formula>"AF"</formula>
    </cfRule>
    <cfRule type="cellIs" dxfId="4510" priority="3971" operator="equal">
      <formula>"AN"</formula>
    </cfRule>
    <cfRule type="cellIs" dxfId="4509" priority="3972" operator="equal">
      <formula>"FALTA"</formula>
    </cfRule>
  </conditionalFormatting>
  <conditionalFormatting sqref="W8">
    <cfRule type="expression" dxfId="4508" priority="3973">
      <formula>MID(W8,1,2)="AD"</formula>
    </cfRule>
  </conditionalFormatting>
  <conditionalFormatting sqref="W8">
    <cfRule type="expression" dxfId="4507" priority="3974">
      <formula>MID(W8,1,2)="AD"</formula>
    </cfRule>
  </conditionalFormatting>
  <conditionalFormatting sqref="W8">
    <cfRule type="expression" priority="3946">
      <formula>MID(,1,2)="AD"</formula>
    </cfRule>
  </conditionalFormatting>
  <conditionalFormatting sqref="W8">
    <cfRule type="expression" dxfId="4506" priority="3964">
      <formula>MID(W8,1,2)="AD"</formula>
    </cfRule>
  </conditionalFormatting>
  <conditionalFormatting sqref="W8">
    <cfRule type="cellIs" dxfId="4505" priority="3956" operator="equal">
      <formula>"DESC-PERM"</formula>
    </cfRule>
    <cfRule type="cellIs" dxfId="4504" priority="3957" operator="equal">
      <formula>"DM"</formula>
    </cfRule>
    <cfRule type="cellIs" dxfId="4503" priority="3958" operator="equal">
      <formula>"F"</formula>
    </cfRule>
    <cfRule type="cellIs" dxfId="4502" priority="3959" operator="equal">
      <formula>"V"</formula>
    </cfRule>
    <cfRule type="cellIs" dxfId="4501" priority="3960" operator="equal">
      <formula>"D"</formula>
    </cfRule>
    <cfRule type="cellIs" dxfId="4500" priority="3961" operator="equal">
      <formula>"AF"</formula>
    </cfRule>
    <cfRule type="cellIs" dxfId="4499" priority="3962" operator="equal">
      <formula>"AN"</formula>
    </cfRule>
    <cfRule type="cellIs" dxfId="4498" priority="3963" operator="equal">
      <formula>"FALTA"</formula>
    </cfRule>
  </conditionalFormatting>
  <conditionalFormatting sqref="W8">
    <cfRule type="cellIs" dxfId="4497" priority="3937" operator="equal">
      <formula>"DESC-PERM"</formula>
    </cfRule>
    <cfRule type="cellIs" dxfId="4496" priority="3938" operator="equal">
      <formula>"DM"</formula>
    </cfRule>
    <cfRule type="cellIs" dxfId="4495" priority="3939" operator="equal">
      <formula>"F"</formula>
    </cfRule>
    <cfRule type="cellIs" dxfId="4494" priority="3940" operator="equal">
      <formula>"V"</formula>
    </cfRule>
    <cfRule type="cellIs" dxfId="4493" priority="3941" operator="equal">
      <formula>"D"</formula>
    </cfRule>
    <cfRule type="cellIs" dxfId="4492" priority="3942" operator="equal">
      <formula>"AF"</formula>
    </cfRule>
    <cfRule type="cellIs" dxfId="4491" priority="3943" operator="equal">
      <formula>"AN"</formula>
    </cfRule>
    <cfRule type="cellIs" dxfId="4490" priority="3944" operator="equal">
      <formula>"FALTA"</formula>
    </cfRule>
    <cfRule type="expression" dxfId="4489" priority="3945">
      <formula>MID(W8,1,2)="AD"</formula>
    </cfRule>
  </conditionalFormatting>
  <conditionalFormatting sqref="W8">
    <cfRule type="expression" priority="3936">
      <formula>MID(,1,2)="AD"</formula>
    </cfRule>
  </conditionalFormatting>
  <conditionalFormatting sqref="W8">
    <cfRule type="cellIs" dxfId="4488" priority="3947" operator="equal">
      <formula>"DESC-PERM"</formula>
    </cfRule>
    <cfRule type="cellIs" dxfId="4487" priority="3948" operator="equal">
      <formula>"DM"</formula>
    </cfRule>
    <cfRule type="cellIs" dxfId="4486" priority="3949" operator="equal">
      <formula>"F"</formula>
    </cfRule>
    <cfRule type="cellIs" dxfId="4485" priority="3950" operator="equal">
      <formula>"V"</formula>
    </cfRule>
    <cfRule type="cellIs" dxfId="4484" priority="3951" operator="equal">
      <formula>"D"</formula>
    </cfRule>
    <cfRule type="cellIs" dxfId="4483" priority="3952" operator="equal">
      <formula>"AF"</formula>
    </cfRule>
    <cfRule type="cellIs" dxfId="4482" priority="3953" operator="equal">
      <formula>"AN"</formula>
    </cfRule>
    <cfRule type="cellIs" dxfId="4481" priority="3954" operator="equal">
      <formula>"FALTA"</formula>
    </cfRule>
    <cfRule type="expression" dxfId="4480" priority="3955">
      <formula>MID(W8,1,2)="AD"</formula>
    </cfRule>
  </conditionalFormatting>
  <conditionalFormatting sqref="Z8">
    <cfRule type="cellIs" dxfId="4479" priority="3926" operator="equal">
      <formula>"DESC-PERM"</formula>
    </cfRule>
    <cfRule type="cellIs" dxfId="4478" priority="3927" operator="equal">
      <formula>"DM"</formula>
    </cfRule>
    <cfRule type="cellIs" dxfId="4477" priority="3928" operator="equal">
      <formula>"F"</formula>
    </cfRule>
    <cfRule type="cellIs" dxfId="4476" priority="3929" operator="equal">
      <formula>"V"</formula>
    </cfRule>
    <cfRule type="cellIs" dxfId="4475" priority="3930" operator="equal">
      <formula>"D"</formula>
    </cfRule>
    <cfRule type="cellIs" dxfId="4474" priority="3931" operator="equal">
      <formula>"AF"</formula>
    </cfRule>
    <cfRule type="cellIs" dxfId="4473" priority="3932" operator="equal">
      <formula>"AN"</formula>
    </cfRule>
    <cfRule type="cellIs" dxfId="4472" priority="3933" operator="equal">
      <formula>"FALTA"</formula>
    </cfRule>
  </conditionalFormatting>
  <conditionalFormatting sqref="Z8">
    <cfRule type="expression" priority="3925">
      <formula>MID(,1,2)="AD"</formula>
    </cfRule>
  </conditionalFormatting>
  <conditionalFormatting sqref="Z8">
    <cfRule type="expression" dxfId="4471" priority="3934">
      <formula>MID(Z8,1,2)="AD"</formula>
    </cfRule>
  </conditionalFormatting>
  <conditionalFormatting sqref="Z8">
    <cfRule type="expression" dxfId="4470" priority="3935">
      <formula>MID(Z8,1,2)="AD"</formula>
    </cfRule>
  </conditionalFormatting>
  <conditionalFormatting sqref="Z8">
    <cfRule type="expression" priority="3906">
      <formula>MID(,1,2)="AD"</formula>
    </cfRule>
  </conditionalFormatting>
  <conditionalFormatting sqref="Z8">
    <cfRule type="expression" dxfId="4469" priority="3924">
      <formula>MID(Z8,1,2)="AD"</formula>
    </cfRule>
  </conditionalFormatting>
  <conditionalFormatting sqref="Z8">
    <cfRule type="cellIs" dxfId="4468" priority="3916" operator="equal">
      <formula>"DESC-PERM"</formula>
    </cfRule>
    <cfRule type="cellIs" dxfId="4467" priority="3917" operator="equal">
      <formula>"DM"</formula>
    </cfRule>
    <cfRule type="cellIs" dxfId="4466" priority="3918" operator="equal">
      <formula>"F"</formula>
    </cfRule>
    <cfRule type="cellIs" dxfId="4465" priority="3919" operator="equal">
      <formula>"V"</formula>
    </cfRule>
    <cfRule type="cellIs" dxfId="4464" priority="3920" operator="equal">
      <formula>"D"</formula>
    </cfRule>
    <cfRule type="cellIs" dxfId="4463" priority="3921" operator="equal">
      <formula>"AF"</formula>
    </cfRule>
    <cfRule type="cellIs" dxfId="4462" priority="3922" operator="equal">
      <formula>"AN"</formula>
    </cfRule>
    <cfRule type="cellIs" dxfId="4461" priority="3923" operator="equal">
      <formula>"FALTA"</formula>
    </cfRule>
  </conditionalFormatting>
  <conditionalFormatting sqref="Z8">
    <cfRule type="cellIs" dxfId="4460" priority="3897" operator="equal">
      <formula>"DESC-PERM"</formula>
    </cfRule>
    <cfRule type="cellIs" dxfId="4459" priority="3898" operator="equal">
      <formula>"DM"</formula>
    </cfRule>
    <cfRule type="cellIs" dxfId="4458" priority="3899" operator="equal">
      <formula>"F"</formula>
    </cfRule>
    <cfRule type="cellIs" dxfId="4457" priority="3900" operator="equal">
      <formula>"V"</formula>
    </cfRule>
    <cfRule type="cellIs" dxfId="4456" priority="3901" operator="equal">
      <formula>"D"</formula>
    </cfRule>
    <cfRule type="cellIs" dxfId="4455" priority="3902" operator="equal">
      <formula>"AF"</formula>
    </cfRule>
    <cfRule type="cellIs" dxfId="4454" priority="3903" operator="equal">
      <formula>"AN"</formula>
    </cfRule>
    <cfRule type="cellIs" dxfId="4453" priority="3904" operator="equal">
      <formula>"FALTA"</formula>
    </cfRule>
    <cfRule type="expression" dxfId="4452" priority="3905">
      <formula>MID(Z8,1,2)="AD"</formula>
    </cfRule>
  </conditionalFormatting>
  <conditionalFormatting sqref="Z8">
    <cfRule type="expression" priority="3896">
      <formula>MID(,1,2)="AD"</formula>
    </cfRule>
  </conditionalFormatting>
  <conditionalFormatting sqref="Z8">
    <cfRule type="cellIs" dxfId="4451" priority="3907" operator="equal">
      <formula>"DESC-PERM"</formula>
    </cfRule>
    <cfRule type="cellIs" dxfId="4450" priority="3908" operator="equal">
      <formula>"DM"</formula>
    </cfRule>
    <cfRule type="cellIs" dxfId="4449" priority="3909" operator="equal">
      <formula>"F"</formula>
    </cfRule>
    <cfRule type="cellIs" dxfId="4448" priority="3910" operator="equal">
      <formula>"V"</formula>
    </cfRule>
    <cfRule type="cellIs" dxfId="4447" priority="3911" operator="equal">
      <formula>"D"</formula>
    </cfRule>
    <cfRule type="cellIs" dxfId="4446" priority="3912" operator="equal">
      <formula>"AF"</formula>
    </cfRule>
    <cfRule type="cellIs" dxfId="4445" priority="3913" operator="equal">
      <formula>"AN"</formula>
    </cfRule>
    <cfRule type="cellIs" dxfId="4444" priority="3914" operator="equal">
      <formula>"FALTA"</formula>
    </cfRule>
    <cfRule type="expression" dxfId="4443" priority="3915">
      <formula>MID(Z8,1,2)="AD"</formula>
    </cfRule>
  </conditionalFormatting>
  <conditionalFormatting sqref="AF8">
    <cfRule type="expression" priority="3894">
      <formula>MID(,1,2)="AD"</formula>
    </cfRule>
  </conditionalFormatting>
  <conditionalFormatting sqref="AF8">
    <cfRule type="cellIs" dxfId="4442" priority="3893" operator="equal">
      <formula>"AD"</formula>
    </cfRule>
  </conditionalFormatting>
  <conditionalFormatting sqref="AF8">
    <cfRule type="expression" dxfId="4441" priority="3895">
      <formula>MID(AF8,1,2)="AD"</formula>
    </cfRule>
  </conditionalFormatting>
  <conditionalFormatting sqref="AF8">
    <cfRule type="expression" priority="3874">
      <formula>MID(,1,2)="AD"</formula>
    </cfRule>
  </conditionalFormatting>
  <conditionalFormatting sqref="AF8">
    <cfRule type="expression" dxfId="4440" priority="3892">
      <formula>MID(AF8,1,2)="AD"</formula>
    </cfRule>
  </conditionalFormatting>
  <conditionalFormatting sqref="AF8">
    <cfRule type="cellIs" dxfId="4439" priority="3884" operator="equal">
      <formula>"DESC-PERM"</formula>
    </cfRule>
    <cfRule type="cellIs" dxfId="4438" priority="3885" operator="equal">
      <formula>"DM"</formula>
    </cfRule>
    <cfRule type="cellIs" dxfId="4437" priority="3886" operator="equal">
      <formula>"F"</formula>
    </cfRule>
    <cfRule type="cellIs" dxfId="4436" priority="3887" operator="equal">
      <formula>"V"</formula>
    </cfRule>
    <cfRule type="cellIs" dxfId="4435" priority="3888" operator="equal">
      <formula>"D"</formula>
    </cfRule>
    <cfRule type="cellIs" dxfId="4434" priority="3889" operator="equal">
      <formula>"AF"</formula>
    </cfRule>
    <cfRule type="cellIs" dxfId="4433" priority="3890" operator="equal">
      <formula>"AN"</formula>
    </cfRule>
    <cfRule type="cellIs" dxfId="4432" priority="3891" operator="equal">
      <formula>"FALTA"</formula>
    </cfRule>
  </conditionalFormatting>
  <conditionalFormatting sqref="AF8">
    <cfRule type="cellIs" dxfId="4431" priority="3865" operator="equal">
      <formula>"DESC-PERM"</formula>
    </cfRule>
    <cfRule type="cellIs" dxfId="4430" priority="3866" operator="equal">
      <formula>"DM"</formula>
    </cfRule>
    <cfRule type="cellIs" dxfId="4429" priority="3867" operator="equal">
      <formula>"F"</formula>
    </cfRule>
    <cfRule type="cellIs" dxfId="4428" priority="3868" operator="equal">
      <formula>"V"</formula>
    </cfRule>
    <cfRule type="cellIs" dxfId="4427" priority="3869" operator="equal">
      <formula>"D"</formula>
    </cfRule>
    <cfRule type="cellIs" dxfId="4426" priority="3870" operator="equal">
      <formula>"AF"</formula>
    </cfRule>
    <cfRule type="cellIs" dxfId="4425" priority="3871" operator="equal">
      <formula>"AN"</formula>
    </cfRule>
    <cfRule type="cellIs" dxfId="4424" priority="3872" operator="equal">
      <formula>"FALTA"</formula>
    </cfRule>
    <cfRule type="expression" dxfId="4423" priority="3873">
      <formula>MID(AF8,1,2)="AD"</formula>
    </cfRule>
  </conditionalFormatting>
  <conditionalFormatting sqref="AF8">
    <cfRule type="expression" priority="3864">
      <formula>MID(,1,2)="AD"</formula>
    </cfRule>
  </conditionalFormatting>
  <conditionalFormatting sqref="AF8">
    <cfRule type="cellIs" dxfId="4422" priority="3875" operator="equal">
      <formula>"DESC-PERM"</formula>
    </cfRule>
    <cfRule type="cellIs" dxfId="4421" priority="3876" operator="equal">
      <formula>"DM"</formula>
    </cfRule>
    <cfRule type="cellIs" dxfId="4420" priority="3877" operator="equal">
      <formula>"F"</formula>
    </cfRule>
    <cfRule type="cellIs" dxfId="4419" priority="3878" operator="equal">
      <formula>"V"</formula>
    </cfRule>
    <cfRule type="cellIs" dxfId="4418" priority="3879" operator="equal">
      <formula>"D"</formula>
    </cfRule>
    <cfRule type="cellIs" dxfId="4417" priority="3880" operator="equal">
      <formula>"AF"</formula>
    </cfRule>
    <cfRule type="cellIs" dxfId="4416" priority="3881" operator="equal">
      <formula>"AN"</formula>
    </cfRule>
    <cfRule type="cellIs" dxfId="4415" priority="3882" operator="equal">
      <formula>"FALTA"</formula>
    </cfRule>
    <cfRule type="expression" dxfId="4414" priority="3883">
      <formula>MID(AF8,1,2)="AD"</formula>
    </cfRule>
  </conditionalFormatting>
  <conditionalFormatting sqref="AI8">
    <cfRule type="cellIs" dxfId="4413" priority="3854" operator="equal">
      <formula>"DESC-PERM"</formula>
    </cfRule>
    <cfRule type="cellIs" dxfId="4412" priority="3855" operator="equal">
      <formula>"DM"</formula>
    </cfRule>
    <cfRule type="cellIs" dxfId="4411" priority="3856" operator="equal">
      <formula>"F"</formula>
    </cfRule>
    <cfRule type="cellIs" dxfId="4410" priority="3857" operator="equal">
      <formula>"V"</formula>
    </cfRule>
    <cfRule type="cellIs" dxfId="4409" priority="3858" operator="equal">
      <formula>"D"</formula>
    </cfRule>
    <cfRule type="cellIs" dxfId="4408" priority="3859" operator="equal">
      <formula>"AF"</formula>
    </cfRule>
    <cfRule type="cellIs" dxfId="4407" priority="3860" operator="equal">
      <formula>"AN"</formula>
    </cfRule>
    <cfRule type="cellIs" dxfId="4406" priority="3861" operator="equal">
      <formula>"FALTA"</formula>
    </cfRule>
  </conditionalFormatting>
  <conditionalFormatting sqref="AI8">
    <cfRule type="expression" priority="3853">
      <formula>MID(,1,2)="AD"</formula>
    </cfRule>
  </conditionalFormatting>
  <conditionalFormatting sqref="AI8">
    <cfRule type="cellIs" dxfId="4405" priority="3852" operator="equal">
      <formula>"AD"</formula>
    </cfRule>
  </conditionalFormatting>
  <conditionalFormatting sqref="AI8">
    <cfRule type="expression" dxfId="4404" priority="3862">
      <formula>MID(AI8,1,2)="AD"</formula>
    </cfRule>
  </conditionalFormatting>
  <conditionalFormatting sqref="AI8">
    <cfRule type="expression" dxfId="4403" priority="3863">
      <formula>MID(AI8,1,2)="AD"</formula>
    </cfRule>
  </conditionalFormatting>
  <conditionalFormatting sqref="AI8">
    <cfRule type="expression" priority="3833">
      <formula>MID(,1,2)="AD"</formula>
    </cfRule>
  </conditionalFormatting>
  <conditionalFormatting sqref="AI8">
    <cfRule type="expression" dxfId="4402" priority="3851">
      <formula>MID(AI8,1,2)="AD"</formula>
    </cfRule>
  </conditionalFormatting>
  <conditionalFormatting sqref="AI8">
    <cfRule type="cellIs" dxfId="4401" priority="3843" operator="equal">
      <formula>"DESC-PERM"</formula>
    </cfRule>
    <cfRule type="cellIs" dxfId="4400" priority="3844" operator="equal">
      <formula>"DM"</formula>
    </cfRule>
    <cfRule type="cellIs" dxfId="4399" priority="3845" operator="equal">
      <formula>"F"</formula>
    </cfRule>
    <cfRule type="cellIs" dxfId="4398" priority="3846" operator="equal">
      <formula>"V"</formula>
    </cfRule>
    <cfRule type="cellIs" dxfId="4397" priority="3847" operator="equal">
      <formula>"D"</formula>
    </cfRule>
    <cfRule type="cellIs" dxfId="4396" priority="3848" operator="equal">
      <formula>"AF"</formula>
    </cfRule>
    <cfRule type="cellIs" dxfId="4395" priority="3849" operator="equal">
      <formula>"AN"</formula>
    </cfRule>
    <cfRule type="cellIs" dxfId="4394" priority="3850" operator="equal">
      <formula>"FALTA"</formula>
    </cfRule>
  </conditionalFormatting>
  <conditionalFormatting sqref="AI8">
    <cfRule type="cellIs" dxfId="4393" priority="3824" operator="equal">
      <formula>"DESC-PERM"</formula>
    </cfRule>
    <cfRule type="cellIs" dxfId="4392" priority="3825" operator="equal">
      <formula>"DM"</formula>
    </cfRule>
    <cfRule type="cellIs" dxfId="4391" priority="3826" operator="equal">
      <formula>"F"</formula>
    </cfRule>
    <cfRule type="cellIs" dxfId="4390" priority="3827" operator="equal">
      <formula>"V"</formula>
    </cfRule>
    <cfRule type="cellIs" dxfId="4389" priority="3828" operator="equal">
      <formula>"D"</formula>
    </cfRule>
    <cfRule type="cellIs" dxfId="4388" priority="3829" operator="equal">
      <formula>"AF"</formula>
    </cfRule>
    <cfRule type="cellIs" dxfId="4387" priority="3830" operator="equal">
      <formula>"AN"</formula>
    </cfRule>
    <cfRule type="cellIs" dxfId="4386" priority="3831" operator="equal">
      <formula>"FALTA"</formula>
    </cfRule>
    <cfRule type="expression" dxfId="4385" priority="3832">
      <formula>MID(AI8,1,2)="AD"</formula>
    </cfRule>
  </conditionalFormatting>
  <conditionalFormatting sqref="AI8">
    <cfRule type="expression" priority="3823">
      <formula>MID(,1,2)="AD"</formula>
    </cfRule>
  </conditionalFormatting>
  <conditionalFormatting sqref="AI8">
    <cfRule type="cellIs" dxfId="4384" priority="3834" operator="equal">
      <formula>"DESC-PERM"</formula>
    </cfRule>
    <cfRule type="cellIs" dxfId="4383" priority="3835" operator="equal">
      <formula>"DM"</formula>
    </cfRule>
    <cfRule type="cellIs" dxfId="4382" priority="3836" operator="equal">
      <formula>"F"</formula>
    </cfRule>
    <cfRule type="cellIs" dxfId="4381" priority="3837" operator="equal">
      <formula>"V"</formula>
    </cfRule>
    <cfRule type="cellIs" dxfId="4380" priority="3838" operator="equal">
      <formula>"D"</formula>
    </cfRule>
    <cfRule type="cellIs" dxfId="4379" priority="3839" operator="equal">
      <formula>"AF"</formula>
    </cfRule>
    <cfRule type="cellIs" dxfId="4378" priority="3840" operator="equal">
      <formula>"AN"</formula>
    </cfRule>
    <cfRule type="cellIs" dxfId="4377" priority="3841" operator="equal">
      <formula>"FALTA"</formula>
    </cfRule>
    <cfRule type="expression" dxfId="4376" priority="3842">
      <formula>MID(AI8,1,2)="AD"</formula>
    </cfRule>
  </conditionalFormatting>
  <conditionalFormatting sqref="AL8">
    <cfRule type="cellIs" dxfId="4375" priority="3814" operator="equal">
      <formula>"DESC-PERM"</formula>
    </cfRule>
    <cfRule type="cellIs" dxfId="4374" priority="3815" operator="equal">
      <formula>"DM"</formula>
    </cfRule>
    <cfRule type="cellIs" dxfId="4373" priority="3816" operator="equal">
      <formula>"F"</formula>
    </cfRule>
    <cfRule type="cellIs" dxfId="4372" priority="3817" operator="equal">
      <formula>"V"</formula>
    </cfRule>
    <cfRule type="cellIs" dxfId="4371" priority="3818" operator="equal">
      <formula>"D"</formula>
    </cfRule>
    <cfRule type="cellIs" dxfId="4370" priority="3819" operator="equal">
      <formula>"AF"</formula>
    </cfRule>
    <cfRule type="cellIs" dxfId="4369" priority="3820" operator="equal">
      <formula>"AN"</formula>
    </cfRule>
    <cfRule type="cellIs" dxfId="4368" priority="3821" operator="equal">
      <formula>"FALTA"</formula>
    </cfRule>
  </conditionalFormatting>
  <conditionalFormatting sqref="AL8">
    <cfRule type="expression" priority="3813">
      <formula>MID(,1,2)="AD"</formula>
    </cfRule>
  </conditionalFormatting>
  <conditionalFormatting sqref="AL8">
    <cfRule type="cellIs" dxfId="4367" priority="3812" operator="equal">
      <formula>"AD"</formula>
    </cfRule>
  </conditionalFormatting>
  <conditionalFormatting sqref="AL8">
    <cfRule type="expression" dxfId="4366" priority="3822">
      <formula>MID(AL8,1,2)="AD"</formula>
    </cfRule>
  </conditionalFormatting>
  <conditionalFormatting sqref="AL8">
    <cfRule type="expression" priority="3793">
      <formula>MID(,1,2)="AD"</formula>
    </cfRule>
  </conditionalFormatting>
  <conditionalFormatting sqref="AL8">
    <cfRule type="expression" dxfId="4365" priority="3811">
      <formula>MID(AL8,1,2)="AD"</formula>
    </cfRule>
  </conditionalFormatting>
  <conditionalFormatting sqref="AL8">
    <cfRule type="cellIs" dxfId="4364" priority="3803" operator="equal">
      <formula>"DESC-PERM"</formula>
    </cfRule>
    <cfRule type="cellIs" dxfId="4363" priority="3804" operator="equal">
      <formula>"DM"</formula>
    </cfRule>
    <cfRule type="cellIs" dxfId="4362" priority="3805" operator="equal">
      <formula>"F"</formula>
    </cfRule>
    <cfRule type="cellIs" dxfId="4361" priority="3806" operator="equal">
      <formula>"V"</formula>
    </cfRule>
    <cfRule type="cellIs" dxfId="4360" priority="3807" operator="equal">
      <formula>"D"</formula>
    </cfRule>
    <cfRule type="cellIs" dxfId="4359" priority="3808" operator="equal">
      <formula>"AF"</formula>
    </cfRule>
    <cfRule type="cellIs" dxfId="4358" priority="3809" operator="equal">
      <formula>"AN"</formula>
    </cfRule>
    <cfRule type="cellIs" dxfId="4357" priority="3810" operator="equal">
      <formula>"FALTA"</formula>
    </cfRule>
  </conditionalFormatting>
  <conditionalFormatting sqref="AL8">
    <cfRule type="cellIs" dxfId="4356" priority="3784" operator="equal">
      <formula>"DESC-PERM"</formula>
    </cfRule>
    <cfRule type="cellIs" dxfId="4355" priority="3785" operator="equal">
      <formula>"DM"</formula>
    </cfRule>
    <cfRule type="cellIs" dxfId="4354" priority="3786" operator="equal">
      <formula>"F"</formula>
    </cfRule>
    <cfRule type="cellIs" dxfId="4353" priority="3787" operator="equal">
      <formula>"V"</formula>
    </cfRule>
    <cfRule type="cellIs" dxfId="4352" priority="3788" operator="equal">
      <formula>"D"</formula>
    </cfRule>
    <cfRule type="cellIs" dxfId="4351" priority="3789" operator="equal">
      <formula>"AF"</formula>
    </cfRule>
    <cfRule type="cellIs" dxfId="4350" priority="3790" operator="equal">
      <formula>"AN"</formula>
    </cfRule>
    <cfRule type="cellIs" dxfId="4349" priority="3791" operator="equal">
      <formula>"FALTA"</formula>
    </cfRule>
    <cfRule type="expression" dxfId="4348" priority="3792">
      <formula>MID(AL8,1,2)="AD"</formula>
    </cfRule>
  </conditionalFormatting>
  <conditionalFormatting sqref="AL8">
    <cfRule type="expression" priority="3783">
      <formula>MID(,1,2)="AD"</formula>
    </cfRule>
  </conditionalFormatting>
  <conditionalFormatting sqref="AL8">
    <cfRule type="cellIs" dxfId="4347" priority="3794" operator="equal">
      <formula>"DESC-PERM"</formula>
    </cfRule>
    <cfRule type="cellIs" dxfId="4346" priority="3795" operator="equal">
      <formula>"DM"</formula>
    </cfRule>
    <cfRule type="cellIs" dxfId="4345" priority="3796" operator="equal">
      <formula>"F"</formula>
    </cfRule>
    <cfRule type="cellIs" dxfId="4344" priority="3797" operator="equal">
      <formula>"V"</formula>
    </cfRule>
    <cfRule type="cellIs" dxfId="4343" priority="3798" operator="equal">
      <formula>"D"</formula>
    </cfRule>
    <cfRule type="cellIs" dxfId="4342" priority="3799" operator="equal">
      <formula>"AF"</formula>
    </cfRule>
    <cfRule type="cellIs" dxfId="4341" priority="3800" operator="equal">
      <formula>"AN"</formula>
    </cfRule>
    <cfRule type="cellIs" dxfId="4340" priority="3801" operator="equal">
      <formula>"FALTA"</formula>
    </cfRule>
    <cfRule type="expression" dxfId="4339" priority="3802">
      <formula>MID(AL8,1,2)="AD"</formula>
    </cfRule>
  </conditionalFormatting>
  <conditionalFormatting sqref="AO8">
    <cfRule type="cellIs" dxfId="4338" priority="3773" operator="equal">
      <formula>"DESC-PERM"</formula>
    </cfRule>
    <cfRule type="cellIs" dxfId="4337" priority="3774" operator="equal">
      <formula>"DM"</formula>
    </cfRule>
    <cfRule type="cellIs" dxfId="4336" priority="3775" operator="equal">
      <formula>"F"</formula>
    </cfRule>
    <cfRule type="cellIs" dxfId="4335" priority="3776" operator="equal">
      <formula>"V"</formula>
    </cfRule>
    <cfRule type="cellIs" dxfId="4334" priority="3777" operator="equal">
      <formula>"D"</formula>
    </cfRule>
    <cfRule type="cellIs" dxfId="4333" priority="3778" operator="equal">
      <formula>"AF"</formula>
    </cfRule>
    <cfRule type="cellIs" dxfId="4332" priority="3779" operator="equal">
      <formula>"AN"</formula>
    </cfRule>
    <cfRule type="cellIs" dxfId="4331" priority="3780" operator="equal">
      <formula>"FALTA"</formula>
    </cfRule>
  </conditionalFormatting>
  <conditionalFormatting sqref="AO8">
    <cfRule type="expression" priority="3772">
      <formula>MID(,1,2)="AD"</formula>
    </cfRule>
  </conditionalFormatting>
  <conditionalFormatting sqref="AO8">
    <cfRule type="cellIs" dxfId="4330" priority="3771" operator="equal">
      <formula>"AD"</formula>
    </cfRule>
  </conditionalFormatting>
  <conditionalFormatting sqref="AO8">
    <cfRule type="expression" dxfId="4329" priority="3781">
      <formula>MID(AO8,1,2)="AD"</formula>
    </cfRule>
  </conditionalFormatting>
  <conditionalFormatting sqref="AO8">
    <cfRule type="expression" dxfId="4328" priority="3782">
      <formula>MID(AO8,1,2)="AD"</formula>
    </cfRule>
  </conditionalFormatting>
  <conditionalFormatting sqref="AO8">
    <cfRule type="expression" priority="3752">
      <formula>MID(,1,2)="AD"</formula>
    </cfRule>
  </conditionalFormatting>
  <conditionalFormatting sqref="AO8">
    <cfRule type="expression" dxfId="4327" priority="3770">
      <formula>MID(AO8,1,2)="AD"</formula>
    </cfRule>
  </conditionalFormatting>
  <conditionalFormatting sqref="AO8">
    <cfRule type="cellIs" dxfId="4326" priority="3762" operator="equal">
      <formula>"DESC-PERM"</formula>
    </cfRule>
    <cfRule type="cellIs" dxfId="4325" priority="3763" operator="equal">
      <formula>"DM"</formula>
    </cfRule>
    <cfRule type="cellIs" dxfId="4324" priority="3764" operator="equal">
      <formula>"F"</formula>
    </cfRule>
    <cfRule type="cellIs" dxfId="4323" priority="3765" operator="equal">
      <formula>"V"</formula>
    </cfRule>
    <cfRule type="cellIs" dxfId="4322" priority="3766" operator="equal">
      <formula>"D"</formula>
    </cfRule>
    <cfRule type="cellIs" dxfId="4321" priority="3767" operator="equal">
      <formula>"AF"</formula>
    </cfRule>
    <cfRule type="cellIs" dxfId="4320" priority="3768" operator="equal">
      <formula>"AN"</formula>
    </cfRule>
    <cfRule type="cellIs" dxfId="4319" priority="3769" operator="equal">
      <formula>"FALTA"</formula>
    </cfRule>
  </conditionalFormatting>
  <conditionalFormatting sqref="AO8">
    <cfRule type="cellIs" dxfId="4318" priority="3743" operator="equal">
      <formula>"DESC-PERM"</formula>
    </cfRule>
    <cfRule type="cellIs" dxfId="4317" priority="3744" operator="equal">
      <formula>"DM"</formula>
    </cfRule>
    <cfRule type="cellIs" dxfId="4316" priority="3745" operator="equal">
      <formula>"F"</formula>
    </cfRule>
    <cfRule type="cellIs" dxfId="4315" priority="3746" operator="equal">
      <formula>"V"</formula>
    </cfRule>
    <cfRule type="cellIs" dxfId="4314" priority="3747" operator="equal">
      <formula>"D"</formula>
    </cfRule>
    <cfRule type="cellIs" dxfId="4313" priority="3748" operator="equal">
      <formula>"AF"</formula>
    </cfRule>
    <cfRule type="cellIs" dxfId="4312" priority="3749" operator="equal">
      <formula>"AN"</formula>
    </cfRule>
    <cfRule type="cellIs" dxfId="4311" priority="3750" operator="equal">
      <formula>"FALTA"</formula>
    </cfRule>
    <cfRule type="expression" dxfId="4310" priority="3751">
      <formula>MID(AO8,1,2)="AD"</formula>
    </cfRule>
  </conditionalFormatting>
  <conditionalFormatting sqref="AO8">
    <cfRule type="expression" priority="3742">
      <formula>MID(,1,2)="AD"</formula>
    </cfRule>
  </conditionalFormatting>
  <conditionalFormatting sqref="AO8">
    <cfRule type="cellIs" dxfId="4309" priority="3753" operator="equal">
      <formula>"DESC-PERM"</formula>
    </cfRule>
    <cfRule type="cellIs" dxfId="4308" priority="3754" operator="equal">
      <formula>"DM"</formula>
    </cfRule>
    <cfRule type="cellIs" dxfId="4307" priority="3755" operator="equal">
      <formula>"F"</formula>
    </cfRule>
    <cfRule type="cellIs" dxfId="4306" priority="3756" operator="equal">
      <formula>"V"</formula>
    </cfRule>
    <cfRule type="cellIs" dxfId="4305" priority="3757" operator="equal">
      <formula>"D"</formula>
    </cfRule>
    <cfRule type="cellIs" dxfId="4304" priority="3758" operator="equal">
      <formula>"AF"</formula>
    </cfRule>
    <cfRule type="cellIs" dxfId="4303" priority="3759" operator="equal">
      <formula>"AN"</formula>
    </cfRule>
    <cfRule type="cellIs" dxfId="4302" priority="3760" operator="equal">
      <formula>"FALTA"</formula>
    </cfRule>
    <cfRule type="expression" dxfId="4301" priority="3761">
      <formula>MID(AO8,1,2)="AD"</formula>
    </cfRule>
  </conditionalFormatting>
  <conditionalFormatting sqref="AR8">
    <cfRule type="cellIs" dxfId="4300" priority="3732" operator="equal">
      <formula>"DESC-PERM"</formula>
    </cfRule>
    <cfRule type="cellIs" dxfId="4299" priority="3733" operator="equal">
      <formula>"DM"</formula>
    </cfRule>
    <cfRule type="cellIs" dxfId="4298" priority="3734" operator="equal">
      <formula>"F"</formula>
    </cfRule>
    <cfRule type="cellIs" dxfId="4297" priority="3735" operator="equal">
      <formula>"V"</formula>
    </cfRule>
    <cfRule type="cellIs" dxfId="4296" priority="3736" operator="equal">
      <formula>"D"</formula>
    </cfRule>
    <cfRule type="cellIs" dxfId="4295" priority="3737" operator="equal">
      <formula>"AF"</formula>
    </cfRule>
    <cfRule type="cellIs" dxfId="4294" priority="3738" operator="equal">
      <formula>"AN"</formula>
    </cfRule>
    <cfRule type="cellIs" dxfId="4293" priority="3739" operator="equal">
      <formula>"FALTA"</formula>
    </cfRule>
  </conditionalFormatting>
  <conditionalFormatting sqref="AR8">
    <cfRule type="expression" priority="3731">
      <formula>MID(,1,2)="AD"</formula>
    </cfRule>
  </conditionalFormatting>
  <conditionalFormatting sqref="AR8">
    <cfRule type="cellIs" dxfId="4292" priority="3730" operator="equal">
      <formula>"AD"</formula>
    </cfRule>
  </conditionalFormatting>
  <conditionalFormatting sqref="AR8">
    <cfRule type="expression" dxfId="4291" priority="3740">
      <formula>MID(AR8,1,2)="AD"</formula>
    </cfRule>
  </conditionalFormatting>
  <conditionalFormatting sqref="AR8">
    <cfRule type="expression" dxfId="4290" priority="3741">
      <formula>MID(AR8,1,2)="AD"</formula>
    </cfRule>
  </conditionalFormatting>
  <conditionalFormatting sqref="AR8">
    <cfRule type="expression" priority="3711">
      <formula>MID(,1,2)="AD"</formula>
    </cfRule>
  </conditionalFormatting>
  <conditionalFormatting sqref="AR8">
    <cfRule type="expression" dxfId="4289" priority="3729">
      <formula>MID(AR8,1,2)="AD"</formula>
    </cfRule>
  </conditionalFormatting>
  <conditionalFormatting sqref="AR8">
    <cfRule type="cellIs" dxfId="4288" priority="3721" operator="equal">
      <formula>"DESC-PERM"</formula>
    </cfRule>
    <cfRule type="cellIs" dxfId="4287" priority="3722" operator="equal">
      <formula>"DM"</formula>
    </cfRule>
    <cfRule type="cellIs" dxfId="4286" priority="3723" operator="equal">
      <formula>"F"</formula>
    </cfRule>
    <cfRule type="cellIs" dxfId="4285" priority="3724" operator="equal">
      <formula>"V"</formula>
    </cfRule>
    <cfRule type="cellIs" dxfId="4284" priority="3725" operator="equal">
      <formula>"D"</formula>
    </cfRule>
    <cfRule type="cellIs" dxfId="4283" priority="3726" operator="equal">
      <formula>"AF"</formula>
    </cfRule>
    <cfRule type="cellIs" dxfId="4282" priority="3727" operator="equal">
      <formula>"AN"</formula>
    </cfRule>
    <cfRule type="cellIs" dxfId="4281" priority="3728" operator="equal">
      <formula>"FALTA"</formula>
    </cfRule>
  </conditionalFormatting>
  <conditionalFormatting sqref="AR8">
    <cfRule type="cellIs" dxfId="4280" priority="3702" operator="equal">
      <formula>"DESC-PERM"</formula>
    </cfRule>
    <cfRule type="cellIs" dxfId="4279" priority="3703" operator="equal">
      <formula>"DM"</formula>
    </cfRule>
    <cfRule type="cellIs" dxfId="4278" priority="3704" operator="equal">
      <formula>"F"</formula>
    </cfRule>
    <cfRule type="cellIs" dxfId="4277" priority="3705" operator="equal">
      <formula>"V"</formula>
    </cfRule>
    <cfRule type="cellIs" dxfId="4276" priority="3706" operator="equal">
      <formula>"D"</formula>
    </cfRule>
    <cfRule type="cellIs" dxfId="4275" priority="3707" operator="equal">
      <formula>"AF"</formula>
    </cfRule>
    <cfRule type="cellIs" dxfId="4274" priority="3708" operator="equal">
      <formula>"AN"</formula>
    </cfRule>
    <cfRule type="cellIs" dxfId="4273" priority="3709" operator="equal">
      <formula>"FALTA"</formula>
    </cfRule>
    <cfRule type="expression" dxfId="4272" priority="3710">
      <formula>MID(AR8,1,2)="AD"</formula>
    </cfRule>
  </conditionalFormatting>
  <conditionalFormatting sqref="AR8">
    <cfRule type="expression" priority="3701">
      <formula>MID(,1,2)="AD"</formula>
    </cfRule>
  </conditionalFormatting>
  <conditionalFormatting sqref="AR8">
    <cfRule type="cellIs" dxfId="4271" priority="3712" operator="equal">
      <formula>"DESC-PERM"</formula>
    </cfRule>
    <cfRule type="cellIs" dxfId="4270" priority="3713" operator="equal">
      <formula>"DM"</formula>
    </cfRule>
    <cfRule type="cellIs" dxfId="4269" priority="3714" operator="equal">
      <formula>"F"</formula>
    </cfRule>
    <cfRule type="cellIs" dxfId="4268" priority="3715" operator="equal">
      <formula>"V"</formula>
    </cfRule>
    <cfRule type="cellIs" dxfId="4267" priority="3716" operator="equal">
      <formula>"D"</formula>
    </cfRule>
    <cfRule type="cellIs" dxfId="4266" priority="3717" operator="equal">
      <formula>"AF"</formula>
    </cfRule>
    <cfRule type="cellIs" dxfId="4265" priority="3718" operator="equal">
      <formula>"AN"</formula>
    </cfRule>
    <cfRule type="cellIs" dxfId="4264" priority="3719" operator="equal">
      <formula>"FALTA"</formula>
    </cfRule>
    <cfRule type="expression" dxfId="4263" priority="3720">
      <formula>MID(AR8,1,2)="AD"</formula>
    </cfRule>
  </conditionalFormatting>
  <conditionalFormatting sqref="AU8">
    <cfRule type="cellIs" dxfId="4262" priority="3691" operator="equal">
      <formula>"DESC-PERM"</formula>
    </cfRule>
    <cfRule type="cellIs" dxfId="4261" priority="3692" operator="equal">
      <formula>"DM"</formula>
    </cfRule>
    <cfRule type="cellIs" dxfId="4260" priority="3693" operator="equal">
      <formula>"F"</formula>
    </cfRule>
    <cfRule type="cellIs" dxfId="4259" priority="3694" operator="equal">
      <formula>"V"</formula>
    </cfRule>
    <cfRule type="cellIs" dxfId="4258" priority="3695" operator="equal">
      <formula>"D"</formula>
    </cfRule>
    <cfRule type="cellIs" dxfId="4257" priority="3696" operator="equal">
      <formula>"AF"</formula>
    </cfRule>
    <cfRule type="cellIs" dxfId="4256" priority="3697" operator="equal">
      <formula>"AN"</formula>
    </cfRule>
    <cfRule type="cellIs" dxfId="4255" priority="3698" operator="equal">
      <formula>"FALTA"</formula>
    </cfRule>
  </conditionalFormatting>
  <conditionalFormatting sqref="AU8">
    <cfRule type="expression" priority="3690">
      <formula>MID(,1,2)="AD"</formula>
    </cfRule>
  </conditionalFormatting>
  <conditionalFormatting sqref="AU8">
    <cfRule type="cellIs" dxfId="4254" priority="3689" operator="equal">
      <formula>"AD"</formula>
    </cfRule>
  </conditionalFormatting>
  <conditionalFormatting sqref="AU8">
    <cfRule type="expression" dxfId="4253" priority="3699">
      <formula>MID(AU8,1,2)="AD"</formula>
    </cfRule>
  </conditionalFormatting>
  <conditionalFormatting sqref="AU8">
    <cfRule type="expression" dxfId="4252" priority="3700">
      <formula>MID(AU8,1,2)="AD"</formula>
    </cfRule>
  </conditionalFormatting>
  <conditionalFormatting sqref="AU8">
    <cfRule type="expression" priority="3670">
      <formula>MID(,1,2)="AD"</formula>
    </cfRule>
  </conditionalFormatting>
  <conditionalFormatting sqref="AU8">
    <cfRule type="expression" dxfId="4251" priority="3688">
      <formula>MID(AU8,1,2)="AD"</formula>
    </cfRule>
  </conditionalFormatting>
  <conditionalFormatting sqref="AU8">
    <cfRule type="cellIs" dxfId="4250" priority="3680" operator="equal">
      <formula>"DESC-PERM"</formula>
    </cfRule>
    <cfRule type="cellIs" dxfId="4249" priority="3681" operator="equal">
      <formula>"DM"</formula>
    </cfRule>
    <cfRule type="cellIs" dxfId="4248" priority="3682" operator="equal">
      <formula>"F"</formula>
    </cfRule>
    <cfRule type="cellIs" dxfId="4247" priority="3683" operator="equal">
      <formula>"V"</formula>
    </cfRule>
    <cfRule type="cellIs" dxfId="4246" priority="3684" operator="equal">
      <formula>"D"</formula>
    </cfRule>
    <cfRule type="cellIs" dxfId="4245" priority="3685" operator="equal">
      <formula>"AF"</formula>
    </cfRule>
    <cfRule type="cellIs" dxfId="4244" priority="3686" operator="equal">
      <formula>"AN"</formula>
    </cfRule>
    <cfRule type="cellIs" dxfId="4243" priority="3687" operator="equal">
      <formula>"FALTA"</formula>
    </cfRule>
  </conditionalFormatting>
  <conditionalFormatting sqref="AU8">
    <cfRule type="cellIs" dxfId="4242" priority="3661" operator="equal">
      <formula>"DESC-PERM"</formula>
    </cfRule>
    <cfRule type="cellIs" dxfId="4241" priority="3662" operator="equal">
      <formula>"DM"</formula>
    </cfRule>
    <cfRule type="cellIs" dxfId="4240" priority="3663" operator="equal">
      <formula>"F"</formula>
    </cfRule>
    <cfRule type="cellIs" dxfId="4239" priority="3664" operator="equal">
      <formula>"V"</formula>
    </cfRule>
    <cfRule type="cellIs" dxfId="4238" priority="3665" operator="equal">
      <formula>"D"</formula>
    </cfRule>
    <cfRule type="cellIs" dxfId="4237" priority="3666" operator="equal">
      <formula>"AF"</formula>
    </cfRule>
    <cfRule type="cellIs" dxfId="4236" priority="3667" operator="equal">
      <formula>"AN"</formula>
    </cfRule>
    <cfRule type="cellIs" dxfId="4235" priority="3668" operator="equal">
      <formula>"FALTA"</formula>
    </cfRule>
    <cfRule type="expression" dxfId="4234" priority="3669">
      <formula>MID(AU8,1,2)="AD"</formula>
    </cfRule>
  </conditionalFormatting>
  <conditionalFormatting sqref="AU8">
    <cfRule type="expression" priority="3660">
      <formula>MID(,1,2)="AD"</formula>
    </cfRule>
  </conditionalFormatting>
  <conditionalFormatting sqref="AU8">
    <cfRule type="cellIs" dxfId="4233" priority="3671" operator="equal">
      <formula>"DESC-PERM"</formula>
    </cfRule>
    <cfRule type="cellIs" dxfId="4232" priority="3672" operator="equal">
      <formula>"DM"</formula>
    </cfRule>
    <cfRule type="cellIs" dxfId="4231" priority="3673" operator="equal">
      <formula>"F"</formula>
    </cfRule>
    <cfRule type="cellIs" dxfId="4230" priority="3674" operator="equal">
      <formula>"V"</formula>
    </cfRule>
    <cfRule type="cellIs" dxfId="4229" priority="3675" operator="equal">
      <formula>"D"</formula>
    </cfRule>
    <cfRule type="cellIs" dxfId="4228" priority="3676" operator="equal">
      <formula>"AF"</formula>
    </cfRule>
    <cfRule type="cellIs" dxfId="4227" priority="3677" operator="equal">
      <formula>"AN"</formula>
    </cfRule>
    <cfRule type="cellIs" dxfId="4226" priority="3678" operator="equal">
      <formula>"FALTA"</formula>
    </cfRule>
    <cfRule type="expression" dxfId="4225" priority="3679">
      <formula>MID(AU8,1,2)="AD"</formula>
    </cfRule>
  </conditionalFormatting>
  <conditionalFormatting sqref="BA8">
    <cfRule type="expression" priority="3657">
      <formula>MID(,1,2)="AD"</formula>
    </cfRule>
  </conditionalFormatting>
  <conditionalFormatting sqref="BA8">
    <cfRule type="cellIs" dxfId="4224" priority="3656" operator="equal">
      <formula>"AD"</formula>
    </cfRule>
  </conditionalFormatting>
  <conditionalFormatting sqref="BA8">
    <cfRule type="expression" dxfId="4223" priority="3658">
      <formula>MID(BA8,1,2)="AD"</formula>
    </cfRule>
  </conditionalFormatting>
  <conditionalFormatting sqref="BA8">
    <cfRule type="expression" dxfId="4222" priority="3659">
      <formula>MID(BA8,1,2)="AD"</formula>
    </cfRule>
  </conditionalFormatting>
  <conditionalFormatting sqref="BA8">
    <cfRule type="expression" priority="3637">
      <formula>MID(,1,2)="AD"</formula>
    </cfRule>
  </conditionalFormatting>
  <conditionalFormatting sqref="BA8">
    <cfRule type="expression" dxfId="4221" priority="3655">
      <formula>MID(BA8,1,2)="AD"</formula>
    </cfRule>
  </conditionalFormatting>
  <conditionalFormatting sqref="BA8">
    <cfRule type="cellIs" dxfId="4220" priority="3647" operator="equal">
      <formula>"DESC-PERM"</formula>
    </cfRule>
    <cfRule type="cellIs" dxfId="4219" priority="3648" operator="equal">
      <formula>"DM"</formula>
    </cfRule>
    <cfRule type="cellIs" dxfId="4218" priority="3649" operator="equal">
      <formula>"F"</formula>
    </cfRule>
    <cfRule type="cellIs" dxfId="4217" priority="3650" operator="equal">
      <formula>"V"</formula>
    </cfRule>
    <cfRule type="cellIs" dxfId="4216" priority="3651" operator="equal">
      <formula>"D"</formula>
    </cfRule>
    <cfRule type="cellIs" dxfId="4215" priority="3652" operator="equal">
      <formula>"AF"</formula>
    </cfRule>
    <cfRule type="cellIs" dxfId="4214" priority="3653" operator="equal">
      <formula>"AN"</formula>
    </cfRule>
    <cfRule type="cellIs" dxfId="4213" priority="3654" operator="equal">
      <formula>"FALTA"</formula>
    </cfRule>
  </conditionalFormatting>
  <conditionalFormatting sqref="BA8">
    <cfRule type="cellIs" dxfId="4212" priority="3628" operator="equal">
      <formula>"DESC-PERM"</formula>
    </cfRule>
    <cfRule type="cellIs" dxfId="4211" priority="3629" operator="equal">
      <formula>"DM"</formula>
    </cfRule>
    <cfRule type="cellIs" dxfId="4210" priority="3630" operator="equal">
      <formula>"F"</formula>
    </cfRule>
    <cfRule type="cellIs" dxfId="4209" priority="3631" operator="equal">
      <formula>"V"</formula>
    </cfRule>
    <cfRule type="cellIs" dxfId="4208" priority="3632" operator="equal">
      <formula>"D"</formula>
    </cfRule>
    <cfRule type="cellIs" dxfId="4207" priority="3633" operator="equal">
      <formula>"AF"</formula>
    </cfRule>
    <cfRule type="cellIs" dxfId="4206" priority="3634" operator="equal">
      <formula>"AN"</formula>
    </cfRule>
    <cfRule type="cellIs" dxfId="4205" priority="3635" operator="equal">
      <formula>"FALTA"</formula>
    </cfRule>
    <cfRule type="expression" dxfId="4204" priority="3636">
      <formula>MID(BA8,1,2)="AD"</formula>
    </cfRule>
  </conditionalFormatting>
  <conditionalFormatting sqref="BA8">
    <cfRule type="expression" priority="3627">
      <formula>MID(,1,2)="AD"</formula>
    </cfRule>
  </conditionalFormatting>
  <conditionalFormatting sqref="BA8">
    <cfRule type="cellIs" dxfId="4203" priority="3638" operator="equal">
      <formula>"DESC-PERM"</formula>
    </cfRule>
    <cfRule type="cellIs" dxfId="4202" priority="3639" operator="equal">
      <formula>"DM"</formula>
    </cfRule>
    <cfRule type="cellIs" dxfId="4201" priority="3640" operator="equal">
      <formula>"F"</formula>
    </cfRule>
    <cfRule type="cellIs" dxfId="4200" priority="3641" operator="equal">
      <formula>"V"</formula>
    </cfRule>
    <cfRule type="cellIs" dxfId="4199" priority="3642" operator="equal">
      <formula>"D"</formula>
    </cfRule>
    <cfRule type="cellIs" dxfId="4198" priority="3643" operator="equal">
      <formula>"AF"</formula>
    </cfRule>
    <cfRule type="cellIs" dxfId="4197" priority="3644" operator="equal">
      <formula>"AN"</formula>
    </cfRule>
    <cfRule type="cellIs" dxfId="4196" priority="3645" operator="equal">
      <formula>"FALTA"</formula>
    </cfRule>
    <cfRule type="expression" dxfId="4195" priority="3646">
      <formula>MID(BA8,1,2)="AD"</formula>
    </cfRule>
  </conditionalFormatting>
  <conditionalFormatting sqref="BA9">
    <cfRule type="expression" priority="3624">
      <formula>MID(,1,2)="AD"</formula>
    </cfRule>
  </conditionalFormatting>
  <conditionalFormatting sqref="BA9">
    <cfRule type="cellIs" dxfId="4194" priority="3623" operator="equal">
      <formula>"AD"</formula>
    </cfRule>
  </conditionalFormatting>
  <conditionalFormatting sqref="BA9">
    <cfRule type="expression" dxfId="4193" priority="3625">
      <formula>MID(BA9,1,2)="AD"</formula>
    </cfRule>
  </conditionalFormatting>
  <conditionalFormatting sqref="BA9">
    <cfRule type="expression" dxfId="4192" priority="3626">
      <formula>MID(BA9,1,2)="AD"</formula>
    </cfRule>
  </conditionalFormatting>
  <conditionalFormatting sqref="BA9">
    <cfRule type="expression" priority="3604">
      <formula>MID(,1,2)="AD"</formula>
    </cfRule>
  </conditionalFormatting>
  <conditionalFormatting sqref="BA9">
    <cfRule type="expression" dxfId="4191" priority="3622">
      <formula>MID(BA9,1,2)="AD"</formula>
    </cfRule>
  </conditionalFormatting>
  <conditionalFormatting sqref="BA9">
    <cfRule type="cellIs" dxfId="4190" priority="3614" operator="equal">
      <formula>"DESC-PERM"</formula>
    </cfRule>
    <cfRule type="cellIs" dxfId="4189" priority="3615" operator="equal">
      <formula>"DM"</formula>
    </cfRule>
    <cfRule type="cellIs" dxfId="4188" priority="3616" operator="equal">
      <formula>"F"</formula>
    </cfRule>
    <cfRule type="cellIs" dxfId="4187" priority="3617" operator="equal">
      <formula>"V"</formula>
    </cfRule>
    <cfRule type="cellIs" dxfId="4186" priority="3618" operator="equal">
      <formula>"D"</formula>
    </cfRule>
    <cfRule type="cellIs" dxfId="4185" priority="3619" operator="equal">
      <formula>"AF"</formula>
    </cfRule>
    <cfRule type="cellIs" dxfId="4184" priority="3620" operator="equal">
      <formula>"AN"</formula>
    </cfRule>
    <cfRule type="cellIs" dxfId="4183" priority="3621" operator="equal">
      <formula>"FALTA"</formula>
    </cfRule>
  </conditionalFormatting>
  <conditionalFormatting sqref="BA9">
    <cfRule type="cellIs" dxfId="4182" priority="3595" operator="equal">
      <formula>"DESC-PERM"</formula>
    </cfRule>
    <cfRule type="cellIs" dxfId="4181" priority="3596" operator="equal">
      <formula>"DM"</formula>
    </cfRule>
    <cfRule type="cellIs" dxfId="4180" priority="3597" operator="equal">
      <formula>"F"</formula>
    </cfRule>
    <cfRule type="cellIs" dxfId="4179" priority="3598" operator="equal">
      <formula>"V"</formula>
    </cfRule>
    <cfRule type="cellIs" dxfId="4178" priority="3599" operator="equal">
      <formula>"D"</formula>
    </cfRule>
    <cfRule type="cellIs" dxfId="4177" priority="3600" operator="equal">
      <formula>"AF"</formula>
    </cfRule>
    <cfRule type="cellIs" dxfId="4176" priority="3601" operator="equal">
      <formula>"AN"</formula>
    </cfRule>
    <cfRule type="cellIs" dxfId="4175" priority="3602" operator="equal">
      <formula>"FALTA"</formula>
    </cfRule>
    <cfRule type="expression" dxfId="4174" priority="3603">
      <formula>MID(BA9,1,2)="AD"</formula>
    </cfRule>
  </conditionalFormatting>
  <conditionalFormatting sqref="BA9">
    <cfRule type="expression" priority="3594">
      <formula>MID(,1,2)="AD"</formula>
    </cfRule>
  </conditionalFormatting>
  <conditionalFormatting sqref="BA9">
    <cfRule type="cellIs" dxfId="4173" priority="3605" operator="equal">
      <formula>"DESC-PERM"</formula>
    </cfRule>
    <cfRule type="cellIs" dxfId="4172" priority="3606" operator="equal">
      <formula>"DM"</formula>
    </cfRule>
    <cfRule type="cellIs" dxfId="4171" priority="3607" operator="equal">
      <formula>"F"</formula>
    </cfRule>
    <cfRule type="cellIs" dxfId="4170" priority="3608" operator="equal">
      <formula>"V"</formula>
    </cfRule>
    <cfRule type="cellIs" dxfId="4169" priority="3609" operator="equal">
      <formula>"D"</formula>
    </cfRule>
    <cfRule type="cellIs" dxfId="4168" priority="3610" operator="equal">
      <formula>"AF"</formula>
    </cfRule>
    <cfRule type="cellIs" dxfId="4167" priority="3611" operator="equal">
      <formula>"AN"</formula>
    </cfRule>
    <cfRule type="cellIs" dxfId="4166" priority="3612" operator="equal">
      <formula>"FALTA"</formula>
    </cfRule>
    <cfRule type="expression" dxfId="4165" priority="3613">
      <formula>MID(BA9,1,2)="AD"</formula>
    </cfRule>
  </conditionalFormatting>
  <conditionalFormatting sqref="BA11">
    <cfRule type="expression" priority="3591">
      <formula>MID(,1,2)="AD"</formula>
    </cfRule>
  </conditionalFormatting>
  <conditionalFormatting sqref="BA11">
    <cfRule type="cellIs" dxfId="4164" priority="3590" operator="equal">
      <formula>"AD"</formula>
    </cfRule>
  </conditionalFormatting>
  <conditionalFormatting sqref="BA11">
    <cfRule type="expression" dxfId="4163" priority="3592">
      <formula>MID(BA11,1,2)="AD"</formula>
    </cfRule>
  </conditionalFormatting>
  <conditionalFormatting sqref="BA11">
    <cfRule type="expression" dxfId="4162" priority="3593">
      <formula>MID(BA11,1,2)="AD"</formula>
    </cfRule>
  </conditionalFormatting>
  <conditionalFormatting sqref="BA11">
    <cfRule type="expression" priority="3571">
      <formula>MID(,1,2)="AD"</formula>
    </cfRule>
  </conditionalFormatting>
  <conditionalFormatting sqref="BA11">
    <cfRule type="expression" dxfId="4161" priority="3589">
      <formula>MID(BA11,1,2)="AD"</formula>
    </cfRule>
  </conditionalFormatting>
  <conditionalFormatting sqref="BA11">
    <cfRule type="cellIs" dxfId="4160" priority="3581" operator="equal">
      <formula>"DESC-PERM"</formula>
    </cfRule>
    <cfRule type="cellIs" dxfId="4159" priority="3582" operator="equal">
      <formula>"DM"</formula>
    </cfRule>
    <cfRule type="cellIs" dxfId="4158" priority="3583" operator="equal">
      <formula>"F"</formula>
    </cfRule>
    <cfRule type="cellIs" dxfId="4157" priority="3584" operator="equal">
      <formula>"V"</formula>
    </cfRule>
    <cfRule type="cellIs" dxfId="4156" priority="3585" operator="equal">
      <formula>"D"</formula>
    </cfRule>
    <cfRule type="cellIs" dxfId="4155" priority="3586" operator="equal">
      <formula>"AF"</formula>
    </cfRule>
    <cfRule type="cellIs" dxfId="4154" priority="3587" operator="equal">
      <formula>"AN"</formula>
    </cfRule>
    <cfRule type="cellIs" dxfId="4153" priority="3588" operator="equal">
      <formula>"FALTA"</formula>
    </cfRule>
  </conditionalFormatting>
  <conditionalFormatting sqref="BA11">
    <cfRule type="cellIs" dxfId="4152" priority="3562" operator="equal">
      <formula>"DESC-PERM"</formula>
    </cfRule>
    <cfRule type="cellIs" dxfId="4151" priority="3563" operator="equal">
      <formula>"DM"</formula>
    </cfRule>
    <cfRule type="cellIs" dxfId="4150" priority="3564" operator="equal">
      <formula>"F"</formula>
    </cfRule>
    <cfRule type="cellIs" dxfId="4149" priority="3565" operator="equal">
      <formula>"V"</formula>
    </cfRule>
    <cfRule type="cellIs" dxfId="4148" priority="3566" operator="equal">
      <formula>"D"</formula>
    </cfRule>
    <cfRule type="cellIs" dxfId="4147" priority="3567" operator="equal">
      <formula>"AF"</formula>
    </cfRule>
    <cfRule type="cellIs" dxfId="4146" priority="3568" operator="equal">
      <formula>"AN"</formula>
    </cfRule>
    <cfRule type="cellIs" dxfId="4145" priority="3569" operator="equal">
      <formula>"FALTA"</formula>
    </cfRule>
    <cfRule type="expression" dxfId="4144" priority="3570">
      <formula>MID(BA11,1,2)="AD"</formula>
    </cfRule>
  </conditionalFormatting>
  <conditionalFormatting sqref="BA11">
    <cfRule type="expression" priority="3561">
      <formula>MID(,1,2)="AD"</formula>
    </cfRule>
  </conditionalFormatting>
  <conditionalFormatting sqref="BA11">
    <cfRule type="cellIs" dxfId="4143" priority="3572" operator="equal">
      <formula>"DESC-PERM"</formula>
    </cfRule>
    <cfRule type="cellIs" dxfId="4142" priority="3573" operator="equal">
      <formula>"DM"</formula>
    </cfRule>
    <cfRule type="cellIs" dxfId="4141" priority="3574" operator="equal">
      <formula>"F"</formula>
    </cfRule>
    <cfRule type="cellIs" dxfId="4140" priority="3575" operator="equal">
      <formula>"V"</formula>
    </cfRule>
    <cfRule type="cellIs" dxfId="4139" priority="3576" operator="equal">
      <formula>"D"</formula>
    </cfRule>
    <cfRule type="cellIs" dxfId="4138" priority="3577" operator="equal">
      <formula>"AF"</formula>
    </cfRule>
    <cfRule type="cellIs" dxfId="4137" priority="3578" operator="equal">
      <formula>"AN"</formula>
    </cfRule>
    <cfRule type="cellIs" dxfId="4136" priority="3579" operator="equal">
      <formula>"FALTA"</formula>
    </cfRule>
    <cfRule type="expression" dxfId="4135" priority="3580">
      <formula>MID(BA11,1,2)="AD"</formula>
    </cfRule>
  </conditionalFormatting>
  <conditionalFormatting sqref="BA14:BA15">
    <cfRule type="cellIs" dxfId="4134" priority="3551" operator="equal">
      <formula>"DESC-PERM"</formula>
    </cfRule>
    <cfRule type="cellIs" dxfId="4133" priority="3552" operator="equal">
      <formula>"DM"</formula>
    </cfRule>
    <cfRule type="cellIs" dxfId="4132" priority="3553" operator="equal">
      <formula>"F"</formula>
    </cfRule>
    <cfRule type="cellIs" dxfId="4131" priority="3554" operator="equal">
      <formula>"V"</formula>
    </cfRule>
    <cfRule type="cellIs" dxfId="4130" priority="3555" operator="equal">
      <formula>"D"</formula>
    </cfRule>
    <cfRule type="cellIs" dxfId="4129" priority="3556" operator="equal">
      <formula>"AF"</formula>
    </cfRule>
    <cfRule type="cellIs" dxfId="4128" priority="3557" operator="equal">
      <formula>"AN"</formula>
    </cfRule>
    <cfRule type="cellIs" dxfId="4127" priority="3558" operator="equal">
      <formula>"FALTA"</formula>
    </cfRule>
  </conditionalFormatting>
  <conditionalFormatting sqref="BA14:BA15">
    <cfRule type="expression" priority="3550">
      <formula>MID(,1,2)="AD"</formula>
    </cfRule>
  </conditionalFormatting>
  <conditionalFormatting sqref="BA14:BA15">
    <cfRule type="cellIs" dxfId="4126" priority="3549" operator="equal">
      <formula>"AD"</formula>
    </cfRule>
  </conditionalFormatting>
  <conditionalFormatting sqref="BA14:BA15">
    <cfRule type="expression" dxfId="4125" priority="3559">
      <formula>MID(BA14,1,2)="AD"</formula>
    </cfRule>
  </conditionalFormatting>
  <conditionalFormatting sqref="BA14:BA15">
    <cfRule type="expression" dxfId="4124" priority="3560">
      <formula>MID(BA14,1,2)="AD"</formula>
    </cfRule>
  </conditionalFormatting>
  <conditionalFormatting sqref="BA14:BA15">
    <cfRule type="expression" priority="3530">
      <formula>MID(,1,2)="AD"</formula>
    </cfRule>
  </conditionalFormatting>
  <conditionalFormatting sqref="BA14:BA15">
    <cfRule type="expression" dxfId="4123" priority="3548">
      <formula>MID(BA14,1,2)="AD"</formula>
    </cfRule>
  </conditionalFormatting>
  <conditionalFormatting sqref="BA14:BA15">
    <cfRule type="cellIs" dxfId="4122" priority="3540" operator="equal">
      <formula>"DESC-PERM"</formula>
    </cfRule>
    <cfRule type="cellIs" dxfId="4121" priority="3541" operator="equal">
      <formula>"DM"</formula>
    </cfRule>
    <cfRule type="cellIs" dxfId="4120" priority="3542" operator="equal">
      <formula>"F"</formula>
    </cfRule>
    <cfRule type="cellIs" dxfId="4119" priority="3543" operator="equal">
      <formula>"V"</formula>
    </cfRule>
    <cfRule type="cellIs" dxfId="4118" priority="3544" operator="equal">
      <formula>"D"</formula>
    </cfRule>
    <cfRule type="cellIs" dxfId="4117" priority="3545" operator="equal">
      <formula>"AF"</formula>
    </cfRule>
    <cfRule type="cellIs" dxfId="4116" priority="3546" operator="equal">
      <formula>"AN"</formula>
    </cfRule>
    <cfRule type="cellIs" dxfId="4115" priority="3547" operator="equal">
      <formula>"FALTA"</formula>
    </cfRule>
  </conditionalFormatting>
  <conditionalFormatting sqref="BA14:BA15">
    <cfRule type="cellIs" dxfId="4114" priority="3521" operator="equal">
      <formula>"DESC-PERM"</formula>
    </cfRule>
    <cfRule type="cellIs" dxfId="4113" priority="3522" operator="equal">
      <formula>"DM"</formula>
    </cfRule>
    <cfRule type="cellIs" dxfId="4112" priority="3523" operator="equal">
      <formula>"F"</formula>
    </cfRule>
    <cfRule type="cellIs" dxfId="4111" priority="3524" operator="equal">
      <formula>"V"</formula>
    </cfRule>
    <cfRule type="cellIs" dxfId="4110" priority="3525" operator="equal">
      <formula>"D"</formula>
    </cfRule>
    <cfRule type="cellIs" dxfId="4109" priority="3526" operator="equal">
      <formula>"AF"</formula>
    </cfRule>
    <cfRule type="cellIs" dxfId="4108" priority="3527" operator="equal">
      <formula>"AN"</formula>
    </cfRule>
    <cfRule type="cellIs" dxfId="4107" priority="3528" operator="equal">
      <formula>"FALTA"</formula>
    </cfRule>
    <cfRule type="expression" dxfId="4106" priority="3529">
      <formula>MID(BA14,1,2)="AD"</formula>
    </cfRule>
  </conditionalFormatting>
  <conditionalFormatting sqref="BA14:BA15">
    <cfRule type="expression" priority="3520">
      <formula>MID(,1,2)="AD"</formula>
    </cfRule>
  </conditionalFormatting>
  <conditionalFormatting sqref="BA14:BA15">
    <cfRule type="cellIs" dxfId="4105" priority="3531" operator="equal">
      <formula>"DESC-PERM"</formula>
    </cfRule>
    <cfRule type="cellIs" dxfId="4104" priority="3532" operator="equal">
      <formula>"DM"</formula>
    </cfRule>
    <cfRule type="cellIs" dxfId="4103" priority="3533" operator="equal">
      <formula>"F"</formula>
    </cfRule>
    <cfRule type="cellIs" dxfId="4102" priority="3534" operator="equal">
      <formula>"V"</formula>
    </cfRule>
    <cfRule type="cellIs" dxfId="4101" priority="3535" operator="equal">
      <formula>"D"</formula>
    </cfRule>
    <cfRule type="cellIs" dxfId="4100" priority="3536" operator="equal">
      <formula>"AF"</formula>
    </cfRule>
    <cfRule type="cellIs" dxfId="4099" priority="3537" operator="equal">
      <formula>"AN"</formula>
    </cfRule>
    <cfRule type="cellIs" dxfId="4098" priority="3538" operator="equal">
      <formula>"FALTA"</formula>
    </cfRule>
    <cfRule type="expression" dxfId="4097" priority="3539">
      <formula>MID(BA14,1,2)="AD"</formula>
    </cfRule>
  </conditionalFormatting>
  <conditionalFormatting sqref="BA17:BA18">
    <cfRule type="expression" priority="3517">
      <formula>MID(,1,2)="AD"</formula>
    </cfRule>
  </conditionalFormatting>
  <conditionalFormatting sqref="BA17:BA18">
    <cfRule type="cellIs" dxfId="4096" priority="3516" operator="equal">
      <formula>"AD"</formula>
    </cfRule>
  </conditionalFormatting>
  <conditionalFormatting sqref="BA17:BA18">
    <cfRule type="expression" dxfId="4095" priority="3518">
      <formula>MID(BA17,1,2)="AD"</formula>
    </cfRule>
  </conditionalFormatting>
  <conditionalFormatting sqref="BA17:BA18">
    <cfRule type="expression" dxfId="4094" priority="3519">
      <formula>MID(BA17,1,2)="AD"</formula>
    </cfRule>
  </conditionalFormatting>
  <conditionalFormatting sqref="BA17:BA18">
    <cfRule type="expression" priority="3497">
      <formula>MID(,1,2)="AD"</formula>
    </cfRule>
  </conditionalFormatting>
  <conditionalFormatting sqref="BA17:BA18">
    <cfRule type="expression" dxfId="4093" priority="3515">
      <formula>MID(BA17,1,2)="AD"</formula>
    </cfRule>
  </conditionalFormatting>
  <conditionalFormatting sqref="BA17:BA18">
    <cfRule type="cellIs" dxfId="4092" priority="3507" operator="equal">
      <formula>"DESC-PERM"</formula>
    </cfRule>
    <cfRule type="cellIs" dxfId="4091" priority="3508" operator="equal">
      <formula>"DM"</formula>
    </cfRule>
    <cfRule type="cellIs" dxfId="4090" priority="3509" operator="equal">
      <formula>"F"</formula>
    </cfRule>
    <cfRule type="cellIs" dxfId="4089" priority="3510" operator="equal">
      <formula>"V"</formula>
    </cfRule>
    <cfRule type="cellIs" dxfId="4088" priority="3511" operator="equal">
      <formula>"D"</formula>
    </cfRule>
    <cfRule type="cellIs" dxfId="4087" priority="3512" operator="equal">
      <formula>"AF"</formula>
    </cfRule>
    <cfRule type="cellIs" dxfId="4086" priority="3513" operator="equal">
      <formula>"AN"</formula>
    </cfRule>
    <cfRule type="cellIs" dxfId="4085" priority="3514" operator="equal">
      <formula>"FALTA"</formula>
    </cfRule>
  </conditionalFormatting>
  <conditionalFormatting sqref="BA17:BA18">
    <cfRule type="cellIs" dxfId="4084" priority="3488" operator="equal">
      <formula>"DESC-PERM"</formula>
    </cfRule>
    <cfRule type="cellIs" dxfId="4083" priority="3489" operator="equal">
      <formula>"DM"</formula>
    </cfRule>
    <cfRule type="cellIs" dxfId="4082" priority="3490" operator="equal">
      <formula>"F"</formula>
    </cfRule>
    <cfRule type="cellIs" dxfId="4081" priority="3491" operator="equal">
      <formula>"V"</formula>
    </cfRule>
    <cfRule type="cellIs" dxfId="4080" priority="3492" operator="equal">
      <formula>"D"</formula>
    </cfRule>
    <cfRule type="cellIs" dxfId="4079" priority="3493" operator="equal">
      <formula>"AF"</formula>
    </cfRule>
    <cfRule type="cellIs" dxfId="4078" priority="3494" operator="equal">
      <formula>"AN"</formula>
    </cfRule>
    <cfRule type="cellIs" dxfId="4077" priority="3495" operator="equal">
      <formula>"FALTA"</formula>
    </cfRule>
    <cfRule type="expression" dxfId="4076" priority="3496">
      <formula>MID(BA17,1,2)="AD"</formula>
    </cfRule>
  </conditionalFormatting>
  <conditionalFormatting sqref="BA17:BA18">
    <cfRule type="expression" priority="3487">
      <formula>MID(,1,2)="AD"</formula>
    </cfRule>
  </conditionalFormatting>
  <conditionalFormatting sqref="BA17:BA18">
    <cfRule type="cellIs" dxfId="4075" priority="3498" operator="equal">
      <formula>"DESC-PERM"</formula>
    </cfRule>
    <cfRule type="cellIs" dxfId="4074" priority="3499" operator="equal">
      <formula>"DM"</formula>
    </cfRule>
    <cfRule type="cellIs" dxfId="4073" priority="3500" operator="equal">
      <formula>"F"</formula>
    </cfRule>
    <cfRule type="cellIs" dxfId="4072" priority="3501" operator="equal">
      <formula>"V"</formula>
    </cfRule>
    <cfRule type="cellIs" dxfId="4071" priority="3502" operator="equal">
      <formula>"D"</formula>
    </cfRule>
    <cfRule type="cellIs" dxfId="4070" priority="3503" operator="equal">
      <formula>"AF"</formula>
    </cfRule>
    <cfRule type="cellIs" dxfId="4069" priority="3504" operator="equal">
      <formula>"AN"</formula>
    </cfRule>
    <cfRule type="cellIs" dxfId="4068" priority="3505" operator="equal">
      <formula>"FALTA"</formula>
    </cfRule>
    <cfRule type="expression" dxfId="4067" priority="3506">
      <formula>MID(BA17,1,2)="AD"</formula>
    </cfRule>
  </conditionalFormatting>
  <conditionalFormatting sqref="BA21">
    <cfRule type="expression" priority="3484">
      <formula>MID(,1,2)="AD"</formula>
    </cfRule>
  </conditionalFormatting>
  <conditionalFormatting sqref="BA21">
    <cfRule type="cellIs" dxfId="4066" priority="3483" operator="equal">
      <formula>"AD"</formula>
    </cfRule>
  </conditionalFormatting>
  <conditionalFormatting sqref="BA21">
    <cfRule type="expression" dxfId="4065" priority="3485">
      <formula>MID(BA21,1,2)="AD"</formula>
    </cfRule>
  </conditionalFormatting>
  <conditionalFormatting sqref="BA21">
    <cfRule type="expression" dxfId="4064" priority="3486">
      <formula>MID(BA21,1,2)="AD"</formula>
    </cfRule>
  </conditionalFormatting>
  <conditionalFormatting sqref="BA21">
    <cfRule type="expression" priority="3464">
      <formula>MID(,1,2)="AD"</formula>
    </cfRule>
  </conditionalFormatting>
  <conditionalFormatting sqref="BA21">
    <cfRule type="expression" dxfId="4063" priority="3482">
      <formula>MID(BA21,1,2)="AD"</formula>
    </cfRule>
  </conditionalFormatting>
  <conditionalFormatting sqref="BA21">
    <cfRule type="cellIs" dxfId="4062" priority="3474" operator="equal">
      <formula>"DESC-PERM"</formula>
    </cfRule>
    <cfRule type="cellIs" dxfId="4061" priority="3475" operator="equal">
      <formula>"DM"</formula>
    </cfRule>
    <cfRule type="cellIs" dxfId="4060" priority="3476" operator="equal">
      <formula>"F"</formula>
    </cfRule>
    <cfRule type="cellIs" dxfId="4059" priority="3477" operator="equal">
      <formula>"V"</formula>
    </cfRule>
    <cfRule type="cellIs" dxfId="4058" priority="3478" operator="equal">
      <formula>"D"</formula>
    </cfRule>
    <cfRule type="cellIs" dxfId="4057" priority="3479" operator="equal">
      <formula>"AF"</formula>
    </cfRule>
    <cfRule type="cellIs" dxfId="4056" priority="3480" operator="equal">
      <formula>"AN"</formula>
    </cfRule>
    <cfRule type="cellIs" dxfId="4055" priority="3481" operator="equal">
      <formula>"FALTA"</formula>
    </cfRule>
  </conditionalFormatting>
  <conditionalFormatting sqref="BA21">
    <cfRule type="cellIs" dxfId="4054" priority="3455" operator="equal">
      <formula>"DESC-PERM"</formula>
    </cfRule>
    <cfRule type="cellIs" dxfId="4053" priority="3456" operator="equal">
      <formula>"DM"</formula>
    </cfRule>
    <cfRule type="cellIs" dxfId="4052" priority="3457" operator="equal">
      <formula>"F"</formula>
    </cfRule>
    <cfRule type="cellIs" dxfId="4051" priority="3458" operator="equal">
      <formula>"V"</formula>
    </cfRule>
    <cfRule type="cellIs" dxfId="4050" priority="3459" operator="equal">
      <formula>"D"</formula>
    </cfRule>
    <cfRule type="cellIs" dxfId="4049" priority="3460" operator="equal">
      <formula>"AF"</formula>
    </cfRule>
    <cfRule type="cellIs" dxfId="4048" priority="3461" operator="equal">
      <formula>"AN"</formula>
    </cfRule>
    <cfRule type="cellIs" dxfId="4047" priority="3462" operator="equal">
      <formula>"FALTA"</formula>
    </cfRule>
    <cfRule type="expression" dxfId="4046" priority="3463">
      <formula>MID(BA21,1,2)="AD"</formula>
    </cfRule>
  </conditionalFormatting>
  <conditionalFormatting sqref="BA21">
    <cfRule type="expression" priority="3454">
      <formula>MID(,1,2)="AD"</formula>
    </cfRule>
  </conditionalFormatting>
  <conditionalFormatting sqref="BA21">
    <cfRule type="cellIs" dxfId="4045" priority="3465" operator="equal">
      <formula>"DESC-PERM"</formula>
    </cfRule>
    <cfRule type="cellIs" dxfId="4044" priority="3466" operator="equal">
      <formula>"DM"</formula>
    </cfRule>
    <cfRule type="cellIs" dxfId="4043" priority="3467" operator="equal">
      <formula>"F"</formula>
    </cfRule>
    <cfRule type="cellIs" dxfId="4042" priority="3468" operator="equal">
      <formula>"V"</formula>
    </cfRule>
    <cfRule type="cellIs" dxfId="4041" priority="3469" operator="equal">
      <formula>"D"</formula>
    </cfRule>
    <cfRule type="cellIs" dxfId="4040" priority="3470" operator="equal">
      <formula>"AF"</formula>
    </cfRule>
    <cfRule type="cellIs" dxfId="4039" priority="3471" operator="equal">
      <formula>"AN"</formula>
    </cfRule>
    <cfRule type="cellIs" dxfId="4038" priority="3472" operator="equal">
      <formula>"FALTA"</formula>
    </cfRule>
    <cfRule type="expression" dxfId="4037" priority="3473">
      <formula>MID(BA21,1,2)="AD"</formula>
    </cfRule>
  </conditionalFormatting>
  <conditionalFormatting sqref="BA24:BA25">
    <cfRule type="cellIs" dxfId="4036" priority="3444" operator="equal">
      <formula>"DESC-PERM"</formula>
    </cfRule>
    <cfRule type="cellIs" dxfId="4035" priority="3445" operator="equal">
      <formula>"DM"</formula>
    </cfRule>
    <cfRule type="cellIs" dxfId="4034" priority="3446" operator="equal">
      <formula>"F"</formula>
    </cfRule>
    <cfRule type="cellIs" dxfId="4033" priority="3447" operator="equal">
      <formula>"V"</formula>
    </cfRule>
    <cfRule type="cellIs" dxfId="4032" priority="3448" operator="equal">
      <formula>"D"</formula>
    </cfRule>
    <cfRule type="cellIs" dxfId="4031" priority="3449" operator="equal">
      <formula>"AF"</formula>
    </cfRule>
    <cfRule type="cellIs" dxfId="4030" priority="3450" operator="equal">
      <formula>"AN"</formula>
    </cfRule>
    <cfRule type="cellIs" dxfId="4029" priority="3451" operator="equal">
      <formula>"FALTA"</formula>
    </cfRule>
  </conditionalFormatting>
  <conditionalFormatting sqref="BA24:BA25">
    <cfRule type="expression" priority="3443">
      <formula>MID(,1,2)="AD"</formula>
    </cfRule>
  </conditionalFormatting>
  <conditionalFormatting sqref="BA24:BA25">
    <cfRule type="cellIs" dxfId="4028" priority="3442" operator="equal">
      <formula>"AD"</formula>
    </cfRule>
  </conditionalFormatting>
  <conditionalFormatting sqref="BA24:BA25">
    <cfRule type="expression" dxfId="4027" priority="3452">
      <formula>MID(BA24,1,2)="AD"</formula>
    </cfRule>
  </conditionalFormatting>
  <conditionalFormatting sqref="BA24:BA25">
    <cfRule type="expression" dxfId="4026" priority="3453">
      <formula>MID(BA24,1,2)="AD"</formula>
    </cfRule>
  </conditionalFormatting>
  <conditionalFormatting sqref="BA24:BA25">
    <cfRule type="expression" priority="3423">
      <formula>MID(,1,2)="AD"</formula>
    </cfRule>
  </conditionalFormatting>
  <conditionalFormatting sqref="BA24:BA25">
    <cfRule type="expression" dxfId="4025" priority="3441">
      <formula>MID(BA24,1,2)="AD"</formula>
    </cfRule>
  </conditionalFormatting>
  <conditionalFormatting sqref="BA24:BA25">
    <cfRule type="cellIs" dxfId="4024" priority="3433" operator="equal">
      <formula>"DESC-PERM"</formula>
    </cfRule>
    <cfRule type="cellIs" dxfId="4023" priority="3434" operator="equal">
      <formula>"DM"</formula>
    </cfRule>
    <cfRule type="cellIs" dxfId="4022" priority="3435" operator="equal">
      <formula>"F"</formula>
    </cfRule>
    <cfRule type="cellIs" dxfId="4021" priority="3436" operator="equal">
      <formula>"V"</formula>
    </cfRule>
    <cfRule type="cellIs" dxfId="4020" priority="3437" operator="equal">
      <formula>"D"</formula>
    </cfRule>
    <cfRule type="cellIs" dxfId="4019" priority="3438" operator="equal">
      <formula>"AF"</formula>
    </cfRule>
    <cfRule type="cellIs" dxfId="4018" priority="3439" operator="equal">
      <formula>"AN"</formula>
    </cfRule>
    <cfRule type="cellIs" dxfId="4017" priority="3440" operator="equal">
      <formula>"FALTA"</formula>
    </cfRule>
  </conditionalFormatting>
  <conditionalFormatting sqref="BA24:BA25">
    <cfRule type="cellIs" dxfId="4016" priority="3414" operator="equal">
      <formula>"DESC-PERM"</formula>
    </cfRule>
    <cfRule type="cellIs" dxfId="4015" priority="3415" operator="equal">
      <formula>"DM"</formula>
    </cfRule>
    <cfRule type="cellIs" dxfId="4014" priority="3416" operator="equal">
      <formula>"F"</formula>
    </cfRule>
    <cfRule type="cellIs" dxfId="4013" priority="3417" operator="equal">
      <formula>"V"</formula>
    </cfRule>
    <cfRule type="cellIs" dxfId="4012" priority="3418" operator="equal">
      <formula>"D"</formula>
    </cfRule>
    <cfRule type="cellIs" dxfId="4011" priority="3419" operator="equal">
      <formula>"AF"</formula>
    </cfRule>
    <cfRule type="cellIs" dxfId="4010" priority="3420" operator="equal">
      <formula>"AN"</formula>
    </cfRule>
    <cfRule type="cellIs" dxfId="4009" priority="3421" operator="equal">
      <formula>"FALTA"</formula>
    </cfRule>
    <cfRule type="expression" dxfId="4008" priority="3422">
      <formula>MID(BA24,1,2)="AD"</formula>
    </cfRule>
  </conditionalFormatting>
  <conditionalFormatting sqref="BA24:BA25">
    <cfRule type="expression" priority="3413">
      <formula>MID(,1,2)="AD"</formula>
    </cfRule>
  </conditionalFormatting>
  <conditionalFormatting sqref="BA24:BA25">
    <cfRule type="cellIs" dxfId="4007" priority="3424" operator="equal">
      <formula>"DESC-PERM"</formula>
    </cfRule>
    <cfRule type="cellIs" dxfId="4006" priority="3425" operator="equal">
      <formula>"DM"</formula>
    </cfRule>
    <cfRule type="cellIs" dxfId="4005" priority="3426" operator="equal">
      <formula>"F"</formula>
    </cfRule>
    <cfRule type="cellIs" dxfId="4004" priority="3427" operator="equal">
      <formula>"V"</formula>
    </cfRule>
    <cfRule type="cellIs" dxfId="4003" priority="3428" operator="equal">
      <formula>"D"</formula>
    </cfRule>
    <cfRule type="cellIs" dxfId="4002" priority="3429" operator="equal">
      <formula>"AF"</formula>
    </cfRule>
    <cfRule type="cellIs" dxfId="4001" priority="3430" operator="equal">
      <formula>"AN"</formula>
    </cfRule>
    <cfRule type="cellIs" dxfId="4000" priority="3431" operator="equal">
      <formula>"FALTA"</formula>
    </cfRule>
    <cfRule type="expression" dxfId="3999" priority="3432">
      <formula>MID(BA24,1,2)="AD"</formula>
    </cfRule>
  </conditionalFormatting>
  <conditionalFormatting sqref="BA27">
    <cfRule type="cellIs" dxfId="3998" priority="3403" operator="equal">
      <formula>"DESC-PERM"</formula>
    </cfRule>
    <cfRule type="cellIs" dxfId="3997" priority="3404" operator="equal">
      <formula>"DM"</formula>
    </cfRule>
    <cfRule type="cellIs" dxfId="3996" priority="3405" operator="equal">
      <formula>"F"</formula>
    </cfRule>
    <cfRule type="cellIs" dxfId="3995" priority="3406" operator="equal">
      <formula>"V"</formula>
    </cfRule>
    <cfRule type="cellIs" dxfId="3994" priority="3407" operator="equal">
      <formula>"D"</formula>
    </cfRule>
    <cfRule type="cellIs" dxfId="3993" priority="3408" operator="equal">
      <formula>"AF"</formula>
    </cfRule>
    <cfRule type="cellIs" dxfId="3992" priority="3409" operator="equal">
      <formula>"AN"</formula>
    </cfRule>
    <cfRule type="cellIs" dxfId="3991" priority="3410" operator="equal">
      <formula>"FALTA"</formula>
    </cfRule>
  </conditionalFormatting>
  <conditionalFormatting sqref="BA27">
    <cfRule type="expression" priority="3402">
      <formula>MID(,1,2)="AD"</formula>
    </cfRule>
  </conditionalFormatting>
  <conditionalFormatting sqref="BA27">
    <cfRule type="cellIs" dxfId="3990" priority="3401" operator="equal">
      <formula>"AD"</formula>
    </cfRule>
  </conditionalFormatting>
  <conditionalFormatting sqref="BA27">
    <cfRule type="expression" dxfId="3989" priority="3411">
      <formula>MID(BA27,1,2)="AD"</formula>
    </cfRule>
  </conditionalFormatting>
  <conditionalFormatting sqref="BA27">
    <cfRule type="expression" dxfId="3988" priority="3412">
      <formula>MID(BA27,1,2)="AD"</formula>
    </cfRule>
  </conditionalFormatting>
  <conditionalFormatting sqref="BA27">
    <cfRule type="expression" priority="3382">
      <formula>MID(,1,2)="AD"</formula>
    </cfRule>
  </conditionalFormatting>
  <conditionalFormatting sqref="BA27">
    <cfRule type="expression" dxfId="3987" priority="3400">
      <formula>MID(BA27,1,2)="AD"</formula>
    </cfRule>
  </conditionalFormatting>
  <conditionalFormatting sqref="BA27">
    <cfRule type="cellIs" dxfId="3986" priority="3392" operator="equal">
      <formula>"DESC-PERM"</formula>
    </cfRule>
    <cfRule type="cellIs" dxfId="3985" priority="3393" operator="equal">
      <formula>"DM"</formula>
    </cfRule>
    <cfRule type="cellIs" dxfId="3984" priority="3394" operator="equal">
      <formula>"F"</formula>
    </cfRule>
    <cfRule type="cellIs" dxfId="3983" priority="3395" operator="equal">
      <formula>"V"</formula>
    </cfRule>
    <cfRule type="cellIs" dxfId="3982" priority="3396" operator="equal">
      <formula>"D"</formula>
    </cfRule>
    <cfRule type="cellIs" dxfId="3981" priority="3397" operator="equal">
      <formula>"AF"</formula>
    </cfRule>
    <cfRule type="cellIs" dxfId="3980" priority="3398" operator="equal">
      <formula>"AN"</formula>
    </cfRule>
    <cfRule type="cellIs" dxfId="3979" priority="3399" operator="equal">
      <formula>"FALTA"</formula>
    </cfRule>
  </conditionalFormatting>
  <conditionalFormatting sqref="BA27">
    <cfRule type="cellIs" dxfId="3978" priority="3373" operator="equal">
      <formula>"DESC-PERM"</formula>
    </cfRule>
    <cfRule type="cellIs" dxfId="3977" priority="3374" operator="equal">
      <formula>"DM"</formula>
    </cfRule>
    <cfRule type="cellIs" dxfId="3976" priority="3375" operator="equal">
      <formula>"F"</formula>
    </cfRule>
    <cfRule type="cellIs" dxfId="3975" priority="3376" operator="equal">
      <formula>"V"</formula>
    </cfRule>
    <cfRule type="cellIs" dxfId="3974" priority="3377" operator="equal">
      <formula>"D"</formula>
    </cfRule>
    <cfRule type="cellIs" dxfId="3973" priority="3378" operator="equal">
      <formula>"AF"</formula>
    </cfRule>
    <cfRule type="cellIs" dxfId="3972" priority="3379" operator="equal">
      <formula>"AN"</formula>
    </cfRule>
    <cfRule type="cellIs" dxfId="3971" priority="3380" operator="equal">
      <formula>"FALTA"</formula>
    </cfRule>
    <cfRule type="expression" dxfId="3970" priority="3381">
      <formula>MID(BA27,1,2)="AD"</formula>
    </cfRule>
  </conditionalFormatting>
  <conditionalFormatting sqref="BA27">
    <cfRule type="expression" priority="3372">
      <formula>MID(,1,2)="AD"</formula>
    </cfRule>
  </conditionalFormatting>
  <conditionalFormatting sqref="BA27">
    <cfRule type="cellIs" dxfId="3969" priority="3383" operator="equal">
      <formula>"DESC-PERM"</formula>
    </cfRule>
    <cfRule type="cellIs" dxfId="3968" priority="3384" operator="equal">
      <formula>"DM"</formula>
    </cfRule>
    <cfRule type="cellIs" dxfId="3967" priority="3385" operator="equal">
      <formula>"F"</formula>
    </cfRule>
    <cfRule type="cellIs" dxfId="3966" priority="3386" operator="equal">
      <formula>"V"</formula>
    </cfRule>
    <cfRule type="cellIs" dxfId="3965" priority="3387" operator="equal">
      <formula>"D"</formula>
    </cfRule>
    <cfRule type="cellIs" dxfId="3964" priority="3388" operator="equal">
      <formula>"AF"</formula>
    </cfRule>
    <cfRule type="cellIs" dxfId="3963" priority="3389" operator="equal">
      <formula>"AN"</formula>
    </cfRule>
    <cfRule type="cellIs" dxfId="3962" priority="3390" operator="equal">
      <formula>"FALTA"</formula>
    </cfRule>
    <cfRule type="expression" dxfId="3961" priority="3391">
      <formula>MID(BA27,1,2)="AD"</formula>
    </cfRule>
  </conditionalFormatting>
  <conditionalFormatting sqref="BA29:BA30">
    <cfRule type="expression" priority="3369">
      <formula>MID(,1,2)="AD"</formula>
    </cfRule>
  </conditionalFormatting>
  <conditionalFormatting sqref="BA29:BA30">
    <cfRule type="cellIs" dxfId="3960" priority="3368" operator="equal">
      <formula>"AD"</formula>
    </cfRule>
  </conditionalFormatting>
  <conditionalFormatting sqref="BA29:BA30">
    <cfRule type="expression" dxfId="3959" priority="3370">
      <formula>MID(BA29,1,2)="AD"</formula>
    </cfRule>
  </conditionalFormatting>
  <conditionalFormatting sqref="BA29:BA30">
    <cfRule type="expression" dxfId="3958" priority="3371">
      <formula>MID(BA29,1,2)="AD"</formula>
    </cfRule>
  </conditionalFormatting>
  <conditionalFormatting sqref="BA29:BA30">
    <cfRule type="expression" priority="3349">
      <formula>MID(,1,2)="AD"</formula>
    </cfRule>
  </conditionalFormatting>
  <conditionalFormatting sqref="BA29:BA30">
    <cfRule type="expression" dxfId="3957" priority="3367">
      <formula>MID(BA29,1,2)="AD"</formula>
    </cfRule>
  </conditionalFormatting>
  <conditionalFormatting sqref="BA29:BA30">
    <cfRule type="cellIs" dxfId="3956" priority="3359" operator="equal">
      <formula>"DESC-PERM"</formula>
    </cfRule>
    <cfRule type="cellIs" dxfId="3955" priority="3360" operator="equal">
      <formula>"DM"</formula>
    </cfRule>
    <cfRule type="cellIs" dxfId="3954" priority="3361" operator="equal">
      <formula>"F"</formula>
    </cfRule>
    <cfRule type="cellIs" dxfId="3953" priority="3362" operator="equal">
      <formula>"V"</formula>
    </cfRule>
    <cfRule type="cellIs" dxfId="3952" priority="3363" operator="equal">
      <formula>"D"</formula>
    </cfRule>
    <cfRule type="cellIs" dxfId="3951" priority="3364" operator="equal">
      <formula>"AF"</formula>
    </cfRule>
    <cfRule type="cellIs" dxfId="3950" priority="3365" operator="equal">
      <formula>"AN"</formula>
    </cfRule>
    <cfRule type="cellIs" dxfId="3949" priority="3366" operator="equal">
      <formula>"FALTA"</formula>
    </cfRule>
  </conditionalFormatting>
  <conditionalFormatting sqref="BA29:BA30">
    <cfRule type="cellIs" dxfId="3948" priority="3340" operator="equal">
      <formula>"DESC-PERM"</formula>
    </cfRule>
    <cfRule type="cellIs" dxfId="3947" priority="3341" operator="equal">
      <formula>"DM"</formula>
    </cfRule>
    <cfRule type="cellIs" dxfId="3946" priority="3342" operator="equal">
      <formula>"F"</formula>
    </cfRule>
    <cfRule type="cellIs" dxfId="3945" priority="3343" operator="equal">
      <formula>"V"</formula>
    </cfRule>
    <cfRule type="cellIs" dxfId="3944" priority="3344" operator="equal">
      <formula>"D"</formula>
    </cfRule>
    <cfRule type="cellIs" dxfId="3943" priority="3345" operator="equal">
      <formula>"AF"</formula>
    </cfRule>
    <cfRule type="cellIs" dxfId="3942" priority="3346" operator="equal">
      <formula>"AN"</formula>
    </cfRule>
    <cfRule type="cellIs" dxfId="3941" priority="3347" operator="equal">
      <formula>"FALTA"</formula>
    </cfRule>
    <cfRule type="expression" dxfId="3940" priority="3348">
      <formula>MID(BA29,1,2)="AD"</formula>
    </cfRule>
  </conditionalFormatting>
  <conditionalFormatting sqref="BA29:BA30">
    <cfRule type="expression" priority="3339">
      <formula>MID(,1,2)="AD"</formula>
    </cfRule>
  </conditionalFormatting>
  <conditionalFormatting sqref="BA29:BA30">
    <cfRule type="cellIs" dxfId="3939" priority="3350" operator="equal">
      <formula>"DESC-PERM"</formula>
    </cfRule>
    <cfRule type="cellIs" dxfId="3938" priority="3351" operator="equal">
      <formula>"DM"</formula>
    </cfRule>
    <cfRule type="cellIs" dxfId="3937" priority="3352" operator="equal">
      <formula>"F"</formula>
    </cfRule>
    <cfRule type="cellIs" dxfId="3936" priority="3353" operator="equal">
      <formula>"V"</formula>
    </cfRule>
    <cfRule type="cellIs" dxfId="3935" priority="3354" operator="equal">
      <formula>"D"</formula>
    </cfRule>
    <cfRule type="cellIs" dxfId="3934" priority="3355" operator="equal">
      <formula>"AF"</formula>
    </cfRule>
    <cfRule type="cellIs" dxfId="3933" priority="3356" operator="equal">
      <formula>"AN"</formula>
    </cfRule>
    <cfRule type="cellIs" dxfId="3932" priority="3357" operator="equal">
      <formula>"FALTA"</formula>
    </cfRule>
    <cfRule type="expression" dxfId="3931" priority="3358">
      <formula>MID(BA29,1,2)="AD"</formula>
    </cfRule>
  </conditionalFormatting>
  <conditionalFormatting sqref="N23">
    <cfRule type="expression" dxfId="3930" priority="3307">
      <formula>MID(N23,1,2)="AD"</formula>
    </cfRule>
    <cfRule type="cellIs" dxfId="3929" priority="3308" operator="equal">
      <formula>"DESC-PERM"</formula>
    </cfRule>
    <cfRule type="cellIs" dxfId="3928" priority="3309" operator="equal">
      <formula>"DM"</formula>
    </cfRule>
    <cfRule type="cellIs" dxfId="3927" priority="3310" operator="equal">
      <formula>"F"</formula>
    </cfRule>
    <cfRule type="cellIs" dxfId="3926" priority="3311" operator="equal">
      <formula>"V"</formula>
    </cfRule>
    <cfRule type="cellIs" dxfId="3925" priority="3312" operator="equal">
      <formula>"D"</formula>
    </cfRule>
    <cfRule type="cellIs" dxfId="3924" priority="3313" operator="equal">
      <formula>"AF"</formula>
    </cfRule>
    <cfRule type="cellIs" dxfId="3923" priority="3314" operator="equal">
      <formula>"AN"</formula>
    </cfRule>
    <cfRule type="cellIs" dxfId="3922" priority="3315" operator="equal">
      <formula>"FALTA"</formula>
    </cfRule>
    <cfRule type="expression" dxfId="3921" priority="3316">
      <formula>MID(N23,1,2)="AD"</formula>
    </cfRule>
  </conditionalFormatting>
  <conditionalFormatting sqref="N23">
    <cfRule type="cellIs" dxfId="3920" priority="3317" operator="equal">
      <formula>"DESC-PERM"</formula>
    </cfRule>
    <cfRule type="cellIs" dxfId="3919" priority="3318" operator="equal">
      <formula>"DM"</formula>
    </cfRule>
    <cfRule type="cellIs" dxfId="3918" priority="3319" operator="equal">
      <formula>"F"</formula>
    </cfRule>
    <cfRule type="cellIs" dxfId="3917" priority="3320" operator="equal">
      <formula>"V"</formula>
    </cfRule>
    <cfRule type="cellIs" dxfId="3916" priority="3321" operator="equal">
      <formula>"D"</formula>
    </cfRule>
    <cfRule type="cellIs" dxfId="3915" priority="3322" operator="equal">
      <formula>"AF"</formula>
    </cfRule>
    <cfRule type="cellIs" dxfId="3914" priority="3323" operator="equal">
      <formula>"AN"</formula>
    </cfRule>
    <cfRule type="cellIs" dxfId="3913" priority="3324" operator="equal">
      <formula>"FALTA"</formula>
    </cfRule>
  </conditionalFormatting>
  <conditionalFormatting sqref="N23:Q23">
    <cfRule type="expression" dxfId="3912" priority="3336">
      <formula>MID(N23,1,2)="AD"</formula>
    </cfRule>
  </conditionalFormatting>
  <conditionalFormatting sqref="Q23">
    <cfRule type="expression" dxfId="3911" priority="3289">
      <formula>MID(Q23,1,2)="AD"</formula>
    </cfRule>
    <cfRule type="cellIs" dxfId="3910" priority="3290" operator="equal">
      <formula>"DESC-PERM"</formula>
    </cfRule>
    <cfRule type="cellIs" dxfId="3909" priority="3291" operator="equal">
      <formula>"DM"</formula>
    </cfRule>
    <cfRule type="cellIs" dxfId="3908" priority="3292" operator="equal">
      <formula>"F"</formula>
    </cfRule>
    <cfRule type="cellIs" dxfId="3907" priority="3293" operator="equal">
      <formula>"V"</formula>
    </cfRule>
    <cfRule type="cellIs" dxfId="3906" priority="3294" operator="equal">
      <formula>"D"</formula>
    </cfRule>
    <cfRule type="cellIs" dxfId="3905" priority="3295" operator="equal">
      <formula>"AF"</formula>
    </cfRule>
    <cfRule type="cellIs" dxfId="3904" priority="3296" operator="equal">
      <formula>"AN"</formula>
    </cfRule>
    <cfRule type="cellIs" dxfId="3903" priority="3297" operator="equal">
      <formula>"FALTA"</formula>
    </cfRule>
    <cfRule type="expression" dxfId="3902" priority="3298">
      <formula>MID(Q23,1,2)="AD"</formula>
    </cfRule>
  </conditionalFormatting>
  <conditionalFormatting sqref="Q23">
    <cfRule type="cellIs" dxfId="3901" priority="3299" operator="equal">
      <formula>"DESC-PERM"</formula>
    </cfRule>
    <cfRule type="cellIs" dxfId="3900" priority="3300" operator="equal">
      <formula>"DM"</formula>
    </cfRule>
    <cfRule type="cellIs" dxfId="3899" priority="3301" operator="equal">
      <formula>"F"</formula>
    </cfRule>
    <cfRule type="cellIs" dxfId="3898" priority="3302" operator="equal">
      <formula>"V"</formula>
    </cfRule>
    <cfRule type="cellIs" dxfId="3897" priority="3303" operator="equal">
      <formula>"D"</formula>
    </cfRule>
    <cfRule type="cellIs" dxfId="3896" priority="3304" operator="equal">
      <formula>"AF"</formula>
    </cfRule>
    <cfRule type="cellIs" dxfId="3895" priority="3305" operator="equal">
      <formula>"AN"</formula>
    </cfRule>
    <cfRule type="cellIs" dxfId="3894" priority="3306" operator="equal">
      <formula>"FALTA"</formula>
    </cfRule>
  </conditionalFormatting>
  <conditionalFormatting sqref="T23">
    <cfRule type="expression" dxfId="3893" priority="3271">
      <formula>MID(T23,1,2)="AD"</formula>
    </cfRule>
    <cfRule type="expression" dxfId="3892" priority="3280">
      <formula>MID(T23,1,2)="AD"</formula>
    </cfRule>
  </conditionalFormatting>
  <conditionalFormatting sqref="T23">
    <cfRule type="cellIs" dxfId="3891" priority="3281" operator="equal">
      <formula>"DESC-PERM"</formula>
    </cfRule>
    <cfRule type="cellIs" dxfId="3890" priority="3282" operator="equal">
      <formula>"DM"</formula>
    </cfRule>
    <cfRule type="cellIs" dxfId="3889" priority="3283" operator="equal">
      <formula>"F"</formula>
    </cfRule>
    <cfRule type="cellIs" dxfId="3888" priority="3284" operator="equal">
      <formula>"V"</formula>
    </cfRule>
    <cfRule type="cellIs" dxfId="3887" priority="3285" operator="equal">
      <formula>"D"</formula>
    </cfRule>
    <cfRule type="cellIs" dxfId="3886" priority="3286" operator="equal">
      <formula>"AF"</formula>
    </cfRule>
    <cfRule type="cellIs" dxfId="3885" priority="3287" operator="equal">
      <formula>"AN"</formula>
    </cfRule>
    <cfRule type="cellIs" dxfId="3884" priority="3288" operator="equal">
      <formula>"FALTA"</formula>
    </cfRule>
  </conditionalFormatting>
  <conditionalFormatting sqref="T23:V23">
    <cfRule type="cellIs" dxfId="3883" priority="3272" operator="equal">
      <formula>"DESC-PERM"</formula>
    </cfRule>
    <cfRule type="cellIs" dxfId="3882" priority="3273" operator="equal">
      <formula>"DM"</formula>
    </cfRule>
    <cfRule type="cellIs" dxfId="3881" priority="3274" operator="equal">
      <formula>"F"</formula>
    </cfRule>
    <cfRule type="cellIs" dxfId="3880" priority="3275" operator="equal">
      <formula>"V"</formula>
    </cfRule>
    <cfRule type="cellIs" dxfId="3879" priority="3276" operator="equal">
      <formula>"D"</formula>
    </cfRule>
    <cfRule type="cellIs" dxfId="3878" priority="3277" operator="equal">
      <formula>"AF"</formula>
    </cfRule>
    <cfRule type="cellIs" dxfId="3877" priority="3278" operator="equal">
      <formula>"AN"</formula>
    </cfRule>
    <cfRule type="cellIs" dxfId="3876" priority="3279" operator="equal">
      <formula>"FALTA"</formula>
    </cfRule>
  </conditionalFormatting>
  <conditionalFormatting sqref="U23:V23 X23:Y23 AA23:AB23">
    <cfRule type="expression" dxfId="3875" priority="3337">
      <formula>MID(U23,1,2)="AD"</formula>
    </cfRule>
  </conditionalFormatting>
  <conditionalFormatting sqref="W23">
    <cfRule type="expression" dxfId="3874" priority="3251">
      <formula>MID(W23,1,2)="AD"</formula>
    </cfRule>
    <cfRule type="expression" dxfId="3873" priority="3260">
      <formula>MID(W23,1,2)="AD"</formula>
    </cfRule>
  </conditionalFormatting>
  <conditionalFormatting sqref="W23">
    <cfRule type="cellIs" dxfId="3872" priority="3261" operator="equal">
      <formula>"DESC-PERM"</formula>
    </cfRule>
    <cfRule type="cellIs" dxfId="3871" priority="3262" operator="equal">
      <formula>"DM"</formula>
    </cfRule>
    <cfRule type="cellIs" dxfId="3870" priority="3263" operator="equal">
      <formula>"F"</formula>
    </cfRule>
    <cfRule type="cellIs" dxfId="3869" priority="3264" operator="equal">
      <formula>"V"</formula>
    </cfRule>
    <cfRule type="cellIs" dxfId="3868" priority="3265" operator="equal">
      <formula>"D"</formula>
    </cfRule>
    <cfRule type="cellIs" dxfId="3867" priority="3266" operator="equal">
      <formula>"AF"</formula>
    </cfRule>
    <cfRule type="cellIs" dxfId="3866" priority="3267" operator="equal">
      <formula>"AN"</formula>
    </cfRule>
    <cfRule type="cellIs" dxfId="3865" priority="3268" operator="equal">
      <formula>"FALTA"</formula>
    </cfRule>
    <cfRule type="expression" dxfId="3864" priority="3269">
      <formula>MID(W23,1,2)="AD"</formula>
    </cfRule>
  </conditionalFormatting>
  <conditionalFormatting sqref="W23">
    <cfRule type="expression" priority="3217">
      <formula>MID(,1,2)="AD"</formula>
    </cfRule>
  </conditionalFormatting>
  <conditionalFormatting sqref="W23:Y23">
    <cfRule type="cellIs" dxfId="3863" priority="3252" operator="equal">
      <formula>"DESC-PERM"</formula>
    </cfRule>
    <cfRule type="cellIs" dxfId="3862" priority="3253" operator="equal">
      <formula>"DM"</formula>
    </cfRule>
    <cfRule type="cellIs" dxfId="3861" priority="3254" operator="equal">
      <formula>"F"</formula>
    </cfRule>
    <cfRule type="cellIs" dxfId="3860" priority="3255" operator="equal">
      <formula>"V"</formula>
    </cfRule>
    <cfRule type="cellIs" dxfId="3859" priority="3256" operator="equal">
      <formula>"D"</formula>
    </cfRule>
    <cfRule type="cellIs" dxfId="3858" priority="3257" operator="equal">
      <formula>"AF"</formula>
    </cfRule>
    <cfRule type="cellIs" dxfId="3857" priority="3258" operator="equal">
      <formula>"AN"</formula>
    </cfRule>
    <cfRule type="cellIs" dxfId="3856" priority="3259" operator="equal">
      <formula>"FALTA"</formula>
    </cfRule>
  </conditionalFormatting>
  <conditionalFormatting sqref="X23:Y23">
    <cfRule type="expression" priority="3326">
      <formula>MID(,1,2)="AD"</formula>
    </cfRule>
  </conditionalFormatting>
  <conditionalFormatting sqref="Z23">
    <cfRule type="expression" dxfId="3855" priority="3232">
      <formula>MID(Z23,1,2)="AD"</formula>
    </cfRule>
    <cfRule type="expression" dxfId="3854" priority="3241">
      <formula>MID(Z23,1,2)="AD"</formula>
    </cfRule>
  </conditionalFormatting>
  <conditionalFormatting sqref="Z23">
    <cfRule type="cellIs" dxfId="3853" priority="3242" operator="equal">
      <formula>"DESC-PERM"</formula>
    </cfRule>
    <cfRule type="cellIs" dxfId="3852" priority="3243" operator="equal">
      <formula>"DM"</formula>
    </cfRule>
    <cfRule type="cellIs" dxfId="3851" priority="3244" operator="equal">
      <formula>"F"</formula>
    </cfRule>
    <cfRule type="cellIs" dxfId="3850" priority="3245" operator="equal">
      <formula>"V"</formula>
    </cfRule>
    <cfRule type="cellIs" dxfId="3849" priority="3246" operator="equal">
      <formula>"D"</formula>
    </cfRule>
    <cfRule type="cellIs" dxfId="3848" priority="3247" operator="equal">
      <formula>"AF"</formula>
    </cfRule>
    <cfRule type="cellIs" dxfId="3847" priority="3248" operator="equal">
      <formula>"AN"</formula>
    </cfRule>
    <cfRule type="cellIs" dxfId="3846" priority="3249" operator="equal">
      <formula>"FALTA"</formula>
    </cfRule>
    <cfRule type="expression" dxfId="3845" priority="3250">
      <formula>MID(Z23,1,2)="AD"</formula>
    </cfRule>
  </conditionalFormatting>
  <conditionalFormatting sqref="Z23">
    <cfRule type="expression" priority="3216">
      <formula>MID(,1,2)="AD"</formula>
    </cfRule>
  </conditionalFormatting>
  <conditionalFormatting sqref="Z23:AB23">
    <cfRule type="cellIs" dxfId="3844" priority="3233" operator="equal">
      <formula>"DESC-PERM"</formula>
    </cfRule>
    <cfRule type="cellIs" dxfId="3843" priority="3234" operator="equal">
      <formula>"DM"</formula>
    </cfRule>
    <cfRule type="cellIs" dxfId="3842" priority="3235" operator="equal">
      <formula>"F"</formula>
    </cfRule>
    <cfRule type="cellIs" dxfId="3841" priority="3236" operator="equal">
      <formula>"V"</formula>
    </cfRule>
    <cfRule type="cellIs" dxfId="3840" priority="3237" operator="equal">
      <formula>"D"</formula>
    </cfRule>
    <cfRule type="cellIs" dxfId="3839" priority="3238" operator="equal">
      <formula>"AF"</formula>
    </cfRule>
    <cfRule type="cellIs" dxfId="3838" priority="3239" operator="equal">
      <formula>"AN"</formula>
    </cfRule>
    <cfRule type="cellIs" dxfId="3837" priority="3240" operator="equal">
      <formula>"FALTA"</formula>
    </cfRule>
  </conditionalFormatting>
  <conditionalFormatting sqref="AA23:AB23">
    <cfRule type="expression" priority="3229">
      <formula>MID(,1,2)="AD"</formula>
    </cfRule>
  </conditionalFormatting>
  <conditionalFormatting sqref="AC23">
    <cfRule type="expression" dxfId="3836" priority="3215">
      <formula>MID(AC23,1,2)="AD"</formula>
    </cfRule>
  </conditionalFormatting>
  <conditionalFormatting sqref="BA16">
    <cfRule type="expression" dxfId="3835" priority="2732">
      <formula>MID(BA16,1,2)="AD"</formula>
    </cfRule>
  </conditionalFormatting>
  <conditionalFormatting sqref="AX23">
    <cfRule type="expression" dxfId="3834" priority="3214">
      <formula>MID(AX23,1,2)="AD"</formula>
    </cfRule>
  </conditionalFormatting>
  <conditionalFormatting sqref="N23">
    <cfRule type="expression" priority="3166">
      <formula>MID(,1,2)="AD"</formula>
    </cfRule>
  </conditionalFormatting>
  <conditionalFormatting sqref="N23">
    <cfRule type="expression" dxfId="3833" priority="3184">
      <formula>MID(N23,1,2)="AD"</formula>
    </cfRule>
  </conditionalFormatting>
  <conditionalFormatting sqref="N23">
    <cfRule type="cellIs" dxfId="3832" priority="3176" operator="equal">
      <formula>"DESC-PERM"</formula>
    </cfRule>
    <cfRule type="cellIs" dxfId="3831" priority="3177" operator="equal">
      <formula>"DM"</formula>
    </cfRule>
    <cfRule type="cellIs" dxfId="3830" priority="3178" operator="equal">
      <formula>"F"</formula>
    </cfRule>
    <cfRule type="cellIs" dxfId="3829" priority="3179" operator="equal">
      <formula>"V"</formula>
    </cfRule>
    <cfRule type="cellIs" dxfId="3828" priority="3180" operator="equal">
      <formula>"D"</formula>
    </cfRule>
    <cfRule type="cellIs" dxfId="3827" priority="3181" operator="equal">
      <formula>"AF"</formula>
    </cfRule>
    <cfRule type="cellIs" dxfId="3826" priority="3182" operator="equal">
      <formula>"AN"</formula>
    </cfRule>
    <cfRule type="cellIs" dxfId="3825" priority="3183" operator="equal">
      <formula>"FALTA"</formula>
    </cfRule>
  </conditionalFormatting>
  <conditionalFormatting sqref="N23">
    <cfRule type="cellIs" dxfId="3824" priority="3157" operator="equal">
      <formula>"DESC-PERM"</formula>
    </cfRule>
    <cfRule type="cellIs" dxfId="3823" priority="3158" operator="equal">
      <formula>"DM"</formula>
    </cfRule>
    <cfRule type="cellIs" dxfId="3822" priority="3159" operator="equal">
      <formula>"F"</formula>
    </cfRule>
    <cfRule type="cellIs" dxfId="3821" priority="3160" operator="equal">
      <formula>"V"</formula>
    </cfRule>
    <cfRule type="cellIs" dxfId="3820" priority="3161" operator="equal">
      <formula>"D"</formula>
    </cfRule>
    <cfRule type="cellIs" dxfId="3819" priority="3162" operator="equal">
      <formula>"AF"</formula>
    </cfRule>
    <cfRule type="cellIs" dxfId="3818" priority="3163" operator="equal">
      <formula>"AN"</formula>
    </cfRule>
    <cfRule type="cellIs" dxfId="3817" priority="3164" operator="equal">
      <formula>"FALTA"</formula>
    </cfRule>
    <cfRule type="expression" dxfId="3816" priority="3165">
      <formula>MID(N23,1,2)="AD"</formula>
    </cfRule>
  </conditionalFormatting>
  <conditionalFormatting sqref="N23">
    <cfRule type="expression" priority="3156">
      <formula>MID(,1,2)="AD"</formula>
    </cfRule>
  </conditionalFormatting>
  <conditionalFormatting sqref="N23">
    <cfRule type="cellIs" dxfId="3815" priority="3167" operator="equal">
      <formula>"DESC-PERM"</formula>
    </cfRule>
    <cfRule type="cellIs" dxfId="3814" priority="3168" operator="equal">
      <formula>"DM"</formula>
    </cfRule>
    <cfRule type="cellIs" dxfId="3813" priority="3169" operator="equal">
      <formula>"F"</formula>
    </cfRule>
    <cfRule type="cellIs" dxfId="3812" priority="3170" operator="equal">
      <formula>"V"</formula>
    </cfRule>
    <cfRule type="cellIs" dxfId="3811" priority="3171" operator="equal">
      <formula>"D"</formula>
    </cfRule>
    <cfRule type="cellIs" dxfId="3810" priority="3172" operator="equal">
      <formula>"AF"</formula>
    </cfRule>
    <cfRule type="cellIs" dxfId="3809" priority="3173" operator="equal">
      <formula>"AN"</formula>
    </cfRule>
    <cfRule type="cellIs" dxfId="3808" priority="3174" operator="equal">
      <formula>"FALTA"</formula>
    </cfRule>
    <cfRule type="expression" dxfId="3807" priority="3175">
      <formula>MID(N23,1,2)="AD"</formula>
    </cfRule>
  </conditionalFormatting>
  <conditionalFormatting sqref="Q23">
    <cfRule type="expression" priority="3137">
      <formula>MID(,1,2)="AD"</formula>
    </cfRule>
  </conditionalFormatting>
  <conditionalFormatting sqref="Q23">
    <cfRule type="expression" dxfId="3806" priority="3155">
      <formula>MID(Q23,1,2)="AD"</formula>
    </cfRule>
  </conditionalFormatting>
  <conditionalFormatting sqref="Q23">
    <cfRule type="cellIs" dxfId="3805" priority="3147" operator="equal">
      <formula>"DESC-PERM"</formula>
    </cfRule>
    <cfRule type="cellIs" dxfId="3804" priority="3148" operator="equal">
      <formula>"DM"</formula>
    </cfRule>
    <cfRule type="cellIs" dxfId="3803" priority="3149" operator="equal">
      <formula>"F"</formula>
    </cfRule>
    <cfRule type="cellIs" dxfId="3802" priority="3150" operator="equal">
      <formula>"V"</formula>
    </cfRule>
    <cfRule type="cellIs" dxfId="3801" priority="3151" operator="equal">
      <formula>"D"</formula>
    </cfRule>
    <cfRule type="cellIs" dxfId="3800" priority="3152" operator="equal">
      <formula>"AF"</formula>
    </cfRule>
    <cfRule type="cellIs" dxfId="3799" priority="3153" operator="equal">
      <formula>"AN"</formula>
    </cfRule>
    <cfRule type="cellIs" dxfId="3798" priority="3154" operator="equal">
      <formula>"FALTA"</formula>
    </cfRule>
  </conditionalFormatting>
  <conditionalFormatting sqref="Q23">
    <cfRule type="cellIs" dxfId="3797" priority="3128" operator="equal">
      <formula>"DESC-PERM"</formula>
    </cfRule>
    <cfRule type="cellIs" dxfId="3796" priority="3129" operator="equal">
      <formula>"DM"</formula>
    </cfRule>
    <cfRule type="cellIs" dxfId="3795" priority="3130" operator="equal">
      <formula>"F"</formula>
    </cfRule>
    <cfRule type="cellIs" dxfId="3794" priority="3131" operator="equal">
      <formula>"V"</formula>
    </cfRule>
    <cfRule type="cellIs" dxfId="3793" priority="3132" operator="equal">
      <formula>"D"</formula>
    </cfRule>
    <cfRule type="cellIs" dxfId="3792" priority="3133" operator="equal">
      <formula>"AF"</formula>
    </cfRule>
    <cfRule type="cellIs" dxfId="3791" priority="3134" operator="equal">
      <formula>"AN"</formula>
    </cfRule>
    <cfRule type="cellIs" dxfId="3790" priority="3135" operator="equal">
      <formula>"FALTA"</formula>
    </cfRule>
    <cfRule type="expression" dxfId="3789" priority="3136">
      <formula>MID(Q23,1,2)="AD"</formula>
    </cfRule>
  </conditionalFormatting>
  <conditionalFormatting sqref="Q23">
    <cfRule type="expression" priority="3127">
      <formula>MID(,1,2)="AD"</formula>
    </cfRule>
  </conditionalFormatting>
  <conditionalFormatting sqref="Q23">
    <cfRule type="cellIs" dxfId="3788" priority="3138" operator="equal">
      <formula>"DESC-PERM"</formula>
    </cfRule>
    <cfRule type="cellIs" dxfId="3787" priority="3139" operator="equal">
      <formula>"DM"</formula>
    </cfRule>
    <cfRule type="cellIs" dxfId="3786" priority="3140" operator="equal">
      <formula>"F"</formula>
    </cfRule>
    <cfRule type="cellIs" dxfId="3785" priority="3141" operator="equal">
      <formula>"V"</formula>
    </cfRule>
    <cfRule type="cellIs" dxfId="3784" priority="3142" operator="equal">
      <formula>"D"</formula>
    </cfRule>
    <cfRule type="cellIs" dxfId="3783" priority="3143" operator="equal">
      <formula>"AF"</formula>
    </cfRule>
    <cfRule type="cellIs" dxfId="3782" priority="3144" operator="equal">
      <formula>"AN"</formula>
    </cfRule>
    <cfRule type="cellIs" dxfId="3781" priority="3145" operator="equal">
      <formula>"FALTA"</formula>
    </cfRule>
    <cfRule type="expression" dxfId="3780" priority="3146">
      <formula>MID(Q23,1,2)="AD"</formula>
    </cfRule>
  </conditionalFormatting>
  <conditionalFormatting sqref="T23">
    <cfRule type="expression" priority="3108">
      <formula>MID(,1,2)="AD"</formula>
    </cfRule>
  </conditionalFormatting>
  <conditionalFormatting sqref="T23">
    <cfRule type="expression" dxfId="3779" priority="3126">
      <formula>MID(T23,1,2)="AD"</formula>
    </cfRule>
  </conditionalFormatting>
  <conditionalFormatting sqref="T23">
    <cfRule type="cellIs" dxfId="3778" priority="3118" operator="equal">
      <formula>"DESC-PERM"</formula>
    </cfRule>
    <cfRule type="cellIs" dxfId="3777" priority="3119" operator="equal">
      <formula>"DM"</formula>
    </cfRule>
    <cfRule type="cellIs" dxfId="3776" priority="3120" operator="equal">
      <formula>"F"</formula>
    </cfRule>
    <cfRule type="cellIs" dxfId="3775" priority="3121" operator="equal">
      <formula>"V"</formula>
    </cfRule>
    <cfRule type="cellIs" dxfId="3774" priority="3122" operator="equal">
      <formula>"D"</formula>
    </cfRule>
    <cfRule type="cellIs" dxfId="3773" priority="3123" operator="equal">
      <formula>"AF"</formula>
    </cfRule>
    <cfRule type="cellIs" dxfId="3772" priority="3124" operator="equal">
      <formula>"AN"</formula>
    </cfRule>
    <cfRule type="cellIs" dxfId="3771" priority="3125" operator="equal">
      <formula>"FALTA"</formula>
    </cfRule>
  </conditionalFormatting>
  <conditionalFormatting sqref="T23">
    <cfRule type="cellIs" dxfId="3770" priority="3099" operator="equal">
      <formula>"DESC-PERM"</formula>
    </cfRule>
    <cfRule type="cellIs" dxfId="3769" priority="3100" operator="equal">
      <formula>"DM"</formula>
    </cfRule>
    <cfRule type="cellIs" dxfId="3768" priority="3101" operator="equal">
      <formula>"F"</formula>
    </cfRule>
    <cfRule type="cellIs" dxfId="3767" priority="3102" operator="equal">
      <formula>"V"</formula>
    </cfRule>
    <cfRule type="cellIs" dxfId="3766" priority="3103" operator="equal">
      <formula>"D"</formula>
    </cfRule>
    <cfRule type="cellIs" dxfId="3765" priority="3104" operator="equal">
      <formula>"AF"</formula>
    </cfRule>
    <cfRule type="cellIs" dxfId="3764" priority="3105" operator="equal">
      <formula>"AN"</formula>
    </cfRule>
    <cfRule type="cellIs" dxfId="3763" priority="3106" operator="equal">
      <formula>"FALTA"</formula>
    </cfRule>
    <cfRule type="expression" dxfId="3762" priority="3107">
      <formula>MID(T23,1,2)="AD"</formula>
    </cfRule>
  </conditionalFormatting>
  <conditionalFormatting sqref="T23">
    <cfRule type="expression" priority="3098">
      <formula>MID(,1,2)="AD"</formula>
    </cfRule>
  </conditionalFormatting>
  <conditionalFormatting sqref="T23">
    <cfRule type="cellIs" dxfId="3761" priority="3109" operator="equal">
      <formula>"DESC-PERM"</formula>
    </cfRule>
    <cfRule type="cellIs" dxfId="3760" priority="3110" operator="equal">
      <formula>"DM"</formula>
    </cfRule>
    <cfRule type="cellIs" dxfId="3759" priority="3111" operator="equal">
      <formula>"F"</formula>
    </cfRule>
    <cfRule type="cellIs" dxfId="3758" priority="3112" operator="equal">
      <formula>"V"</formula>
    </cfRule>
    <cfRule type="cellIs" dxfId="3757" priority="3113" operator="equal">
      <formula>"D"</formula>
    </cfRule>
    <cfRule type="cellIs" dxfId="3756" priority="3114" operator="equal">
      <formula>"AF"</formula>
    </cfRule>
    <cfRule type="cellIs" dxfId="3755" priority="3115" operator="equal">
      <formula>"AN"</formula>
    </cfRule>
    <cfRule type="cellIs" dxfId="3754" priority="3116" operator="equal">
      <formula>"FALTA"</formula>
    </cfRule>
    <cfRule type="expression" dxfId="3753" priority="3117">
      <formula>MID(T23,1,2)="AD"</formula>
    </cfRule>
  </conditionalFormatting>
  <conditionalFormatting sqref="W23">
    <cfRule type="expression" priority="3079">
      <formula>MID(,1,2)="AD"</formula>
    </cfRule>
  </conditionalFormatting>
  <conditionalFormatting sqref="W23">
    <cfRule type="expression" dxfId="3752" priority="3097">
      <formula>MID(W23,1,2)="AD"</formula>
    </cfRule>
  </conditionalFormatting>
  <conditionalFormatting sqref="W23">
    <cfRule type="cellIs" dxfId="3751" priority="3089" operator="equal">
      <formula>"DESC-PERM"</formula>
    </cfRule>
    <cfRule type="cellIs" dxfId="3750" priority="3090" operator="equal">
      <formula>"DM"</formula>
    </cfRule>
    <cfRule type="cellIs" dxfId="3749" priority="3091" operator="equal">
      <formula>"F"</formula>
    </cfRule>
    <cfRule type="cellIs" dxfId="3748" priority="3092" operator="equal">
      <formula>"V"</formula>
    </cfRule>
    <cfRule type="cellIs" dxfId="3747" priority="3093" operator="equal">
      <formula>"D"</formula>
    </cfRule>
    <cfRule type="cellIs" dxfId="3746" priority="3094" operator="equal">
      <formula>"AF"</formula>
    </cfRule>
    <cfRule type="cellIs" dxfId="3745" priority="3095" operator="equal">
      <formula>"AN"</formula>
    </cfRule>
    <cfRule type="cellIs" dxfId="3744" priority="3096" operator="equal">
      <formula>"FALTA"</formula>
    </cfRule>
  </conditionalFormatting>
  <conditionalFormatting sqref="W23">
    <cfRule type="cellIs" dxfId="3743" priority="3080" operator="equal">
      <formula>"DESC-PERM"</formula>
    </cfRule>
    <cfRule type="cellIs" dxfId="3742" priority="3081" operator="equal">
      <formula>"DM"</formula>
    </cfRule>
    <cfRule type="cellIs" dxfId="3741" priority="3082" operator="equal">
      <formula>"F"</formula>
    </cfRule>
    <cfRule type="cellIs" dxfId="3740" priority="3083" operator="equal">
      <formula>"V"</formula>
    </cfRule>
    <cfRule type="cellIs" dxfId="3739" priority="3084" operator="equal">
      <formula>"D"</formula>
    </cfRule>
    <cfRule type="cellIs" dxfId="3738" priority="3085" operator="equal">
      <formula>"AF"</formula>
    </cfRule>
    <cfRule type="cellIs" dxfId="3737" priority="3086" operator="equal">
      <formula>"AN"</formula>
    </cfRule>
    <cfRule type="cellIs" dxfId="3736" priority="3087" operator="equal">
      <formula>"FALTA"</formula>
    </cfRule>
    <cfRule type="expression" dxfId="3735" priority="3088">
      <formula>MID(W23,1,2)="AD"</formula>
    </cfRule>
  </conditionalFormatting>
  <conditionalFormatting sqref="Z23">
    <cfRule type="expression" priority="3060">
      <formula>MID(,1,2)="AD"</formula>
    </cfRule>
  </conditionalFormatting>
  <conditionalFormatting sqref="Z23">
    <cfRule type="expression" dxfId="3734" priority="3078">
      <formula>MID(Z23,1,2)="AD"</formula>
    </cfRule>
  </conditionalFormatting>
  <conditionalFormatting sqref="Z23">
    <cfRule type="cellIs" dxfId="3733" priority="3070" operator="equal">
      <formula>"DESC-PERM"</formula>
    </cfRule>
    <cfRule type="cellIs" dxfId="3732" priority="3071" operator="equal">
      <formula>"DM"</formula>
    </cfRule>
    <cfRule type="cellIs" dxfId="3731" priority="3072" operator="equal">
      <formula>"F"</formula>
    </cfRule>
    <cfRule type="cellIs" dxfId="3730" priority="3073" operator="equal">
      <formula>"V"</formula>
    </cfRule>
    <cfRule type="cellIs" dxfId="3729" priority="3074" operator="equal">
      <formula>"D"</formula>
    </cfRule>
    <cfRule type="cellIs" dxfId="3728" priority="3075" operator="equal">
      <formula>"AF"</formula>
    </cfRule>
    <cfRule type="cellIs" dxfId="3727" priority="3076" operator="equal">
      <formula>"AN"</formula>
    </cfRule>
    <cfRule type="cellIs" dxfId="3726" priority="3077" operator="equal">
      <formula>"FALTA"</formula>
    </cfRule>
  </conditionalFormatting>
  <conditionalFormatting sqref="Z23">
    <cfRule type="cellIs" dxfId="3725" priority="3051" operator="equal">
      <formula>"DESC-PERM"</formula>
    </cfRule>
    <cfRule type="cellIs" dxfId="3724" priority="3052" operator="equal">
      <formula>"DM"</formula>
    </cfRule>
    <cfRule type="cellIs" dxfId="3723" priority="3053" operator="equal">
      <formula>"F"</formula>
    </cfRule>
    <cfRule type="cellIs" dxfId="3722" priority="3054" operator="equal">
      <formula>"V"</formula>
    </cfRule>
    <cfRule type="cellIs" dxfId="3721" priority="3055" operator="equal">
      <formula>"D"</formula>
    </cfRule>
    <cfRule type="cellIs" dxfId="3720" priority="3056" operator="equal">
      <formula>"AF"</formula>
    </cfRule>
    <cfRule type="cellIs" dxfId="3719" priority="3057" operator="equal">
      <formula>"AN"</formula>
    </cfRule>
    <cfRule type="cellIs" dxfId="3718" priority="3058" operator="equal">
      <formula>"FALTA"</formula>
    </cfRule>
    <cfRule type="expression" dxfId="3717" priority="3059">
      <formula>MID(Z23,1,2)="AD"</formula>
    </cfRule>
  </conditionalFormatting>
  <conditionalFormatting sqref="Z23">
    <cfRule type="expression" priority="3050">
      <formula>MID(,1,2)="AD"</formula>
    </cfRule>
  </conditionalFormatting>
  <conditionalFormatting sqref="Z23">
    <cfRule type="cellIs" dxfId="3716" priority="3061" operator="equal">
      <formula>"DESC-PERM"</formula>
    </cfRule>
    <cfRule type="cellIs" dxfId="3715" priority="3062" operator="equal">
      <formula>"DM"</formula>
    </cfRule>
    <cfRule type="cellIs" dxfId="3714" priority="3063" operator="equal">
      <formula>"F"</formula>
    </cfRule>
    <cfRule type="cellIs" dxfId="3713" priority="3064" operator="equal">
      <formula>"V"</formula>
    </cfRule>
    <cfRule type="cellIs" dxfId="3712" priority="3065" operator="equal">
      <formula>"D"</formula>
    </cfRule>
    <cfRule type="cellIs" dxfId="3711" priority="3066" operator="equal">
      <formula>"AF"</formula>
    </cfRule>
    <cfRule type="cellIs" dxfId="3710" priority="3067" operator="equal">
      <formula>"AN"</formula>
    </cfRule>
    <cfRule type="cellIs" dxfId="3709" priority="3068" operator="equal">
      <formula>"FALTA"</formula>
    </cfRule>
    <cfRule type="expression" dxfId="3708" priority="3069">
      <formula>MID(Z23,1,2)="AD"</formula>
    </cfRule>
  </conditionalFormatting>
  <conditionalFormatting sqref="AF23">
    <cfRule type="cellIs" dxfId="3707" priority="3020" operator="equal">
      <formula>"AD"</formula>
    </cfRule>
  </conditionalFormatting>
  <conditionalFormatting sqref="AF23">
    <cfRule type="expression" priority="3031">
      <formula>MID(,1,2)="AD"</formula>
    </cfRule>
  </conditionalFormatting>
  <conditionalFormatting sqref="AF23">
    <cfRule type="expression" dxfId="3706" priority="3049">
      <formula>MID(AF23,1,2)="AD"</formula>
    </cfRule>
  </conditionalFormatting>
  <conditionalFormatting sqref="AF23">
    <cfRule type="cellIs" dxfId="3705" priority="3041" operator="equal">
      <formula>"DESC-PERM"</formula>
    </cfRule>
    <cfRule type="cellIs" dxfId="3704" priority="3042" operator="equal">
      <formula>"DM"</formula>
    </cfRule>
    <cfRule type="cellIs" dxfId="3703" priority="3043" operator="equal">
      <formula>"F"</formula>
    </cfRule>
    <cfRule type="cellIs" dxfId="3702" priority="3044" operator="equal">
      <formula>"V"</formula>
    </cfRule>
    <cfRule type="cellIs" dxfId="3701" priority="3045" operator="equal">
      <formula>"D"</formula>
    </cfRule>
    <cfRule type="cellIs" dxfId="3700" priority="3046" operator="equal">
      <formula>"AF"</formula>
    </cfRule>
    <cfRule type="cellIs" dxfId="3699" priority="3047" operator="equal">
      <formula>"AN"</formula>
    </cfRule>
    <cfRule type="cellIs" dxfId="3698" priority="3048" operator="equal">
      <formula>"FALTA"</formula>
    </cfRule>
  </conditionalFormatting>
  <conditionalFormatting sqref="AF23">
    <cfRule type="cellIs" dxfId="3697" priority="3022" operator="equal">
      <formula>"DESC-PERM"</formula>
    </cfRule>
    <cfRule type="cellIs" dxfId="3696" priority="3023" operator="equal">
      <formula>"DM"</formula>
    </cfRule>
    <cfRule type="cellIs" dxfId="3695" priority="3024" operator="equal">
      <formula>"F"</formula>
    </cfRule>
    <cfRule type="cellIs" dxfId="3694" priority="3025" operator="equal">
      <formula>"V"</formula>
    </cfRule>
    <cfRule type="cellIs" dxfId="3693" priority="3026" operator="equal">
      <formula>"D"</formula>
    </cfRule>
    <cfRule type="cellIs" dxfId="3692" priority="3027" operator="equal">
      <formula>"AF"</formula>
    </cfRule>
    <cfRule type="cellIs" dxfId="3691" priority="3028" operator="equal">
      <formula>"AN"</formula>
    </cfRule>
    <cfRule type="cellIs" dxfId="3690" priority="3029" operator="equal">
      <formula>"FALTA"</formula>
    </cfRule>
    <cfRule type="expression" dxfId="3689" priority="3030">
      <formula>MID(AF23,1,2)="AD"</formula>
    </cfRule>
  </conditionalFormatting>
  <conditionalFormatting sqref="AF23">
    <cfRule type="expression" priority="3021">
      <formula>MID(,1,2)="AD"</formula>
    </cfRule>
  </conditionalFormatting>
  <conditionalFormatting sqref="AF23">
    <cfRule type="cellIs" dxfId="3688" priority="3032" operator="equal">
      <formula>"DESC-PERM"</formula>
    </cfRule>
    <cfRule type="cellIs" dxfId="3687" priority="3033" operator="equal">
      <formula>"DM"</formula>
    </cfRule>
    <cfRule type="cellIs" dxfId="3686" priority="3034" operator="equal">
      <formula>"F"</formula>
    </cfRule>
    <cfRule type="cellIs" dxfId="3685" priority="3035" operator="equal">
      <formula>"V"</formula>
    </cfRule>
    <cfRule type="cellIs" dxfId="3684" priority="3036" operator="equal">
      <formula>"D"</formula>
    </cfRule>
    <cfRule type="cellIs" dxfId="3683" priority="3037" operator="equal">
      <formula>"AF"</formula>
    </cfRule>
    <cfRule type="cellIs" dxfId="3682" priority="3038" operator="equal">
      <formula>"AN"</formula>
    </cfRule>
    <cfRule type="cellIs" dxfId="3681" priority="3039" operator="equal">
      <formula>"FALTA"</formula>
    </cfRule>
    <cfRule type="expression" dxfId="3680" priority="3040">
      <formula>MID(AF23,1,2)="AD"</formula>
    </cfRule>
  </conditionalFormatting>
  <conditionalFormatting sqref="AI23">
    <cfRule type="cellIs" dxfId="3679" priority="2990" operator="equal">
      <formula>"AD"</formula>
    </cfRule>
  </conditionalFormatting>
  <conditionalFormatting sqref="AI23">
    <cfRule type="expression" priority="3001">
      <formula>MID(,1,2)="AD"</formula>
    </cfRule>
  </conditionalFormatting>
  <conditionalFormatting sqref="AI23">
    <cfRule type="expression" dxfId="3678" priority="3019">
      <formula>MID(AI23,1,2)="AD"</formula>
    </cfRule>
  </conditionalFormatting>
  <conditionalFormatting sqref="AI23">
    <cfRule type="cellIs" dxfId="3677" priority="3011" operator="equal">
      <formula>"DESC-PERM"</formula>
    </cfRule>
    <cfRule type="cellIs" dxfId="3676" priority="3012" operator="equal">
      <formula>"DM"</formula>
    </cfRule>
    <cfRule type="cellIs" dxfId="3675" priority="3013" operator="equal">
      <formula>"F"</formula>
    </cfRule>
    <cfRule type="cellIs" dxfId="3674" priority="3014" operator="equal">
      <formula>"V"</formula>
    </cfRule>
    <cfRule type="cellIs" dxfId="3673" priority="3015" operator="equal">
      <formula>"D"</formula>
    </cfRule>
    <cfRule type="cellIs" dxfId="3672" priority="3016" operator="equal">
      <formula>"AF"</formula>
    </cfRule>
    <cfRule type="cellIs" dxfId="3671" priority="3017" operator="equal">
      <formula>"AN"</formula>
    </cfRule>
    <cfRule type="cellIs" dxfId="3670" priority="3018" operator="equal">
      <formula>"FALTA"</formula>
    </cfRule>
  </conditionalFormatting>
  <conditionalFormatting sqref="AI23">
    <cfRule type="cellIs" dxfId="3669" priority="2992" operator="equal">
      <formula>"DESC-PERM"</formula>
    </cfRule>
    <cfRule type="cellIs" dxfId="3668" priority="2993" operator="equal">
      <formula>"DM"</formula>
    </cfRule>
    <cfRule type="cellIs" dxfId="3667" priority="2994" operator="equal">
      <formula>"F"</formula>
    </cfRule>
    <cfRule type="cellIs" dxfId="3666" priority="2995" operator="equal">
      <formula>"V"</formula>
    </cfRule>
    <cfRule type="cellIs" dxfId="3665" priority="2996" operator="equal">
      <formula>"D"</formula>
    </cfRule>
    <cfRule type="cellIs" dxfId="3664" priority="2997" operator="equal">
      <formula>"AF"</formula>
    </cfRule>
    <cfRule type="cellIs" dxfId="3663" priority="2998" operator="equal">
      <formula>"AN"</formula>
    </cfRule>
    <cfRule type="cellIs" dxfId="3662" priority="2999" operator="equal">
      <formula>"FALTA"</formula>
    </cfRule>
    <cfRule type="expression" dxfId="3661" priority="3000">
      <formula>MID(AI23,1,2)="AD"</formula>
    </cfRule>
  </conditionalFormatting>
  <conditionalFormatting sqref="AI23">
    <cfRule type="expression" priority="2991">
      <formula>MID(,1,2)="AD"</formula>
    </cfRule>
  </conditionalFormatting>
  <conditionalFormatting sqref="AI23">
    <cfRule type="cellIs" dxfId="3660" priority="3002" operator="equal">
      <formula>"DESC-PERM"</formula>
    </cfRule>
    <cfRule type="cellIs" dxfId="3659" priority="3003" operator="equal">
      <formula>"DM"</formula>
    </cfRule>
    <cfRule type="cellIs" dxfId="3658" priority="3004" operator="equal">
      <formula>"F"</formula>
    </cfRule>
    <cfRule type="cellIs" dxfId="3657" priority="3005" operator="equal">
      <formula>"V"</formula>
    </cfRule>
    <cfRule type="cellIs" dxfId="3656" priority="3006" operator="equal">
      <formula>"D"</formula>
    </cfRule>
    <cfRule type="cellIs" dxfId="3655" priority="3007" operator="equal">
      <formula>"AF"</formula>
    </cfRule>
    <cfRule type="cellIs" dxfId="3654" priority="3008" operator="equal">
      <formula>"AN"</formula>
    </cfRule>
    <cfRule type="cellIs" dxfId="3653" priority="3009" operator="equal">
      <formula>"FALTA"</formula>
    </cfRule>
    <cfRule type="expression" dxfId="3652" priority="3010">
      <formula>MID(AI23,1,2)="AD"</formula>
    </cfRule>
  </conditionalFormatting>
  <conditionalFormatting sqref="AL23">
    <cfRule type="cellIs" dxfId="3651" priority="2960" operator="equal">
      <formula>"AD"</formula>
    </cfRule>
  </conditionalFormatting>
  <conditionalFormatting sqref="AL23">
    <cfRule type="expression" priority="2971">
      <formula>MID(,1,2)="AD"</formula>
    </cfRule>
  </conditionalFormatting>
  <conditionalFormatting sqref="AL23">
    <cfRule type="expression" dxfId="3650" priority="2989">
      <formula>MID(AL23,1,2)="AD"</formula>
    </cfRule>
  </conditionalFormatting>
  <conditionalFormatting sqref="AL23">
    <cfRule type="cellIs" dxfId="3649" priority="2981" operator="equal">
      <formula>"DESC-PERM"</formula>
    </cfRule>
    <cfRule type="cellIs" dxfId="3648" priority="2982" operator="equal">
      <formula>"DM"</formula>
    </cfRule>
    <cfRule type="cellIs" dxfId="3647" priority="2983" operator="equal">
      <formula>"F"</formula>
    </cfRule>
    <cfRule type="cellIs" dxfId="3646" priority="2984" operator="equal">
      <formula>"V"</formula>
    </cfRule>
    <cfRule type="cellIs" dxfId="3645" priority="2985" operator="equal">
      <formula>"D"</formula>
    </cfRule>
    <cfRule type="cellIs" dxfId="3644" priority="2986" operator="equal">
      <formula>"AF"</formula>
    </cfRule>
    <cfRule type="cellIs" dxfId="3643" priority="2987" operator="equal">
      <formula>"AN"</formula>
    </cfRule>
    <cfRule type="cellIs" dxfId="3642" priority="2988" operator="equal">
      <formula>"FALTA"</formula>
    </cfRule>
  </conditionalFormatting>
  <conditionalFormatting sqref="AL23">
    <cfRule type="cellIs" dxfId="3641" priority="2962" operator="equal">
      <formula>"DESC-PERM"</formula>
    </cfRule>
    <cfRule type="cellIs" dxfId="3640" priority="2963" operator="equal">
      <formula>"DM"</formula>
    </cfRule>
    <cfRule type="cellIs" dxfId="3639" priority="2964" operator="equal">
      <formula>"F"</formula>
    </cfRule>
    <cfRule type="cellIs" dxfId="3638" priority="2965" operator="equal">
      <formula>"V"</formula>
    </cfRule>
    <cfRule type="cellIs" dxfId="3637" priority="2966" operator="equal">
      <formula>"D"</formula>
    </cfRule>
    <cfRule type="cellIs" dxfId="3636" priority="2967" operator="equal">
      <formula>"AF"</formula>
    </cfRule>
    <cfRule type="cellIs" dxfId="3635" priority="2968" operator="equal">
      <formula>"AN"</formula>
    </cfRule>
    <cfRule type="cellIs" dxfId="3634" priority="2969" operator="equal">
      <formula>"FALTA"</formula>
    </cfRule>
    <cfRule type="expression" dxfId="3633" priority="2970">
      <formula>MID(AL23,1,2)="AD"</formula>
    </cfRule>
  </conditionalFormatting>
  <conditionalFormatting sqref="AL23">
    <cfRule type="expression" priority="2961">
      <formula>MID(,1,2)="AD"</formula>
    </cfRule>
  </conditionalFormatting>
  <conditionalFormatting sqref="AL23">
    <cfRule type="cellIs" dxfId="3632" priority="2972" operator="equal">
      <formula>"DESC-PERM"</formula>
    </cfRule>
    <cfRule type="cellIs" dxfId="3631" priority="2973" operator="equal">
      <formula>"DM"</formula>
    </cfRule>
    <cfRule type="cellIs" dxfId="3630" priority="2974" operator="equal">
      <formula>"F"</formula>
    </cfRule>
    <cfRule type="cellIs" dxfId="3629" priority="2975" operator="equal">
      <formula>"V"</formula>
    </cfRule>
    <cfRule type="cellIs" dxfId="3628" priority="2976" operator="equal">
      <formula>"D"</formula>
    </cfRule>
    <cfRule type="cellIs" dxfId="3627" priority="2977" operator="equal">
      <formula>"AF"</formula>
    </cfRule>
    <cfRule type="cellIs" dxfId="3626" priority="2978" operator="equal">
      <formula>"AN"</formula>
    </cfRule>
    <cfRule type="cellIs" dxfId="3625" priority="2979" operator="equal">
      <formula>"FALTA"</formula>
    </cfRule>
    <cfRule type="expression" dxfId="3624" priority="2980">
      <formula>MID(AL23,1,2)="AD"</formula>
    </cfRule>
  </conditionalFormatting>
  <conditionalFormatting sqref="AO23">
    <cfRule type="cellIs" dxfId="3623" priority="2930" operator="equal">
      <formula>"AD"</formula>
    </cfRule>
  </conditionalFormatting>
  <conditionalFormatting sqref="AO23">
    <cfRule type="expression" priority="2941">
      <formula>MID(,1,2)="AD"</formula>
    </cfRule>
  </conditionalFormatting>
  <conditionalFormatting sqref="AO23">
    <cfRule type="expression" dxfId="3622" priority="2959">
      <formula>MID(AO23,1,2)="AD"</formula>
    </cfRule>
  </conditionalFormatting>
  <conditionalFormatting sqref="AO23">
    <cfRule type="cellIs" dxfId="3621" priority="2951" operator="equal">
      <formula>"DESC-PERM"</formula>
    </cfRule>
    <cfRule type="cellIs" dxfId="3620" priority="2952" operator="equal">
      <formula>"DM"</formula>
    </cfRule>
    <cfRule type="cellIs" dxfId="3619" priority="2953" operator="equal">
      <formula>"F"</formula>
    </cfRule>
    <cfRule type="cellIs" dxfId="3618" priority="2954" operator="equal">
      <formula>"V"</formula>
    </cfRule>
    <cfRule type="cellIs" dxfId="3617" priority="2955" operator="equal">
      <formula>"D"</formula>
    </cfRule>
    <cfRule type="cellIs" dxfId="3616" priority="2956" operator="equal">
      <formula>"AF"</formula>
    </cfRule>
    <cfRule type="cellIs" dxfId="3615" priority="2957" operator="equal">
      <formula>"AN"</formula>
    </cfRule>
    <cfRule type="cellIs" dxfId="3614" priority="2958" operator="equal">
      <formula>"FALTA"</formula>
    </cfRule>
  </conditionalFormatting>
  <conditionalFormatting sqref="AO23">
    <cfRule type="cellIs" dxfId="3613" priority="2932" operator="equal">
      <formula>"DESC-PERM"</formula>
    </cfRule>
    <cfRule type="cellIs" dxfId="3612" priority="2933" operator="equal">
      <formula>"DM"</formula>
    </cfRule>
    <cfRule type="cellIs" dxfId="3611" priority="2934" operator="equal">
      <formula>"F"</formula>
    </cfRule>
    <cfRule type="cellIs" dxfId="3610" priority="2935" operator="equal">
      <formula>"V"</formula>
    </cfRule>
    <cfRule type="cellIs" dxfId="3609" priority="2936" operator="equal">
      <formula>"D"</formula>
    </cfRule>
    <cfRule type="cellIs" dxfId="3608" priority="2937" operator="equal">
      <formula>"AF"</formula>
    </cfRule>
    <cfRule type="cellIs" dxfId="3607" priority="2938" operator="equal">
      <formula>"AN"</formula>
    </cfRule>
    <cfRule type="cellIs" dxfId="3606" priority="2939" operator="equal">
      <formula>"FALTA"</formula>
    </cfRule>
    <cfRule type="expression" dxfId="3605" priority="2940">
      <formula>MID(AO23,1,2)="AD"</formula>
    </cfRule>
  </conditionalFormatting>
  <conditionalFormatting sqref="AO23">
    <cfRule type="expression" priority="2931">
      <formula>MID(,1,2)="AD"</formula>
    </cfRule>
  </conditionalFormatting>
  <conditionalFormatting sqref="AO23">
    <cfRule type="cellIs" dxfId="3604" priority="2942" operator="equal">
      <formula>"DESC-PERM"</formula>
    </cfRule>
    <cfRule type="cellIs" dxfId="3603" priority="2943" operator="equal">
      <formula>"DM"</formula>
    </cfRule>
    <cfRule type="cellIs" dxfId="3602" priority="2944" operator="equal">
      <formula>"F"</formula>
    </cfRule>
    <cfRule type="cellIs" dxfId="3601" priority="2945" operator="equal">
      <formula>"V"</formula>
    </cfRule>
    <cfRule type="cellIs" dxfId="3600" priority="2946" operator="equal">
      <formula>"D"</formula>
    </cfRule>
    <cfRule type="cellIs" dxfId="3599" priority="2947" operator="equal">
      <formula>"AF"</formula>
    </cfRule>
    <cfRule type="cellIs" dxfId="3598" priority="2948" operator="equal">
      <formula>"AN"</formula>
    </cfRule>
    <cfRule type="cellIs" dxfId="3597" priority="2949" operator="equal">
      <formula>"FALTA"</formula>
    </cfRule>
    <cfRule type="expression" dxfId="3596" priority="2950">
      <formula>MID(AO23,1,2)="AD"</formula>
    </cfRule>
  </conditionalFormatting>
  <conditionalFormatting sqref="AR23">
    <cfRule type="cellIs" dxfId="3595" priority="2900" operator="equal">
      <formula>"AD"</formula>
    </cfRule>
  </conditionalFormatting>
  <conditionalFormatting sqref="AR23">
    <cfRule type="expression" priority="2911">
      <formula>MID(,1,2)="AD"</formula>
    </cfRule>
  </conditionalFormatting>
  <conditionalFormatting sqref="AR23">
    <cfRule type="expression" dxfId="3594" priority="2929">
      <formula>MID(AR23,1,2)="AD"</formula>
    </cfRule>
  </conditionalFormatting>
  <conditionalFormatting sqref="AR23">
    <cfRule type="cellIs" dxfId="3593" priority="2921" operator="equal">
      <formula>"DESC-PERM"</formula>
    </cfRule>
    <cfRule type="cellIs" dxfId="3592" priority="2922" operator="equal">
      <formula>"DM"</formula>
    </cfRule>
    <cfRule type="cellIs" dxfId="3591" priority="2923" operator="equal">
      <formula>"F"</formula>
    </cfRule>
    <cfRule type="cellIs" dxfId="3590" priority="2924" operator="equal">
      <formula>"V"</formula>
    </cfRule>
    <cfRule type="cellIs" dxfId="3589" priority="2925" operator="equal">
      <formula>"D"</formula>
    </cfRule>
    <cfRule type="cellIs" dxfId="3588" priority="2926" operator="equal">
      <formula>"AF"</formula>
    </cfRule>
    <cfRule type="cellIs" dxfId="3587" priority="2927" operator="equal">
      <formula>"AN"</formula>
    </cfRule>
    <cfRule type="cellIs" dxfId="3586" priority="2928" operator="equal">
      <formula>"FALTA"</formula>
    </cfRule>
  </conditionalFormatting>
  <conditionalFormatting sqref="AR23">
    <cfRule type="cellIs" dxfId="3585" priority="2902" operator="equal">
      <formula>"DESC-PERM"</formula>
    </cfRule>
    <cfRule type="cellIs" dxfId="3584" priority="2903" operator="equal">
      <formula>"DM"</formula>
    </cfRule>
    <cfRule type="cellIs" dxfId="3583" priority="2904" operator="equal">
      <formula>"F"</formula>
    </cfRule>
    <cfRule type="cellIs" dxfId="3582" priority="2905" operator="equal">
      <formula>"V"</formula>
    </cfRule>
    <cfRule type="cellIs" dxfId="3581" priority="2906" operator="equal">
      <formula>"D"</formula>
    </cfRule>
    <cfRule type="cellIs" dxfId="3580" priority="2907" operator="equal">
      <formula>"AF"</formula>
    </cfRule>
    <cfRule type="cellIs" dxfId="3579" priority="2908" operator="equal">
      <formula>"AN"</formula>
    </cfRule>
    <cfRule type="cellIs" dxfId="3578" priority="2909" operator="equal">
      <formula>"FALTA"</formula>
    </cfRule>
    <cfRule type="expression" dxfId="3577" priority="2910">
      <formula>MID(AR23,1,2)="AD"</formula>
    </cfRule>
  </conditionalFormatting>
  <conditionalFormatting sqref="AR23">
    <cfRule type="expression" priority="2901">
      <formula>MID(,1,2)="AD"</formula>
    </cfRule>
  </conditionalFormatting>
  <conditionalFormatting sqref="AR23">
    <cfRule type="cellIs" dxfId="3576" priority="2912" operator="equal">
      <formula>"DESC-PERM"</formula>
    </cfRule>
    <cfRule type="cellIs" dxfId="3575" priority="2913" operator="equal">
      <formula>"DM"</formula>
    </cfRule>
    <cfRule type="cellIs" dxfId="3574" priority="2914" operator="equal">
      <formula>"F"</formula>
    </cfRule>
    <cfRule type="cellIs" dxfId="3573" priority="2915" operator="equal">
      <formula>"V"</formula>
    </cfRule>
    <cfRule type="cellIs" dxfId="3572" priority="2916" operator="equal">
      <formula>"D"</formula>
    </cfRule>
    <cfRule type="cellIs" dxfId="3571" priority="2917" operator="equal">
      <formula>"AF"</formula>
    </cfRule>
    <cfRule type="cellIs" dxfId="3570" priority="2918" operator="equal">
      <formula>"AN"</formula>
    </cfRule>
    <cfRule type="cellIs" dxfId="3569" priority="2919" operator="equal">
      <formula>"FALTA"</formula>
    </cfRule>
    <cfRule type="expression" dxfId="3568" priority="2920">
      <formula>MID(AR23,1,2)="AD"</formula>
    </cfRule>
  </conditionalFormatting>
  <conditionalFormatting sqref="AU23">
    <cfRule type="cellIs" dxfId="3567" priority="2870" operator="equal">
      <formula>"AD"</formula>
    </cfRule>
  </conditionalFormatting>
  <conditionalFormatting sqref="AU23">
    <cfRule type="expression" priority="2881">
      <formula>MID(,1,2)="AD"</formula>
    </cfRule>
  </conditionalFormatting>
  <conditionalFormatting sqref="AU23">
    <cfRule type="expression" dxfId="3566" priority="2899">
      <formula>MID(AU23,1,2)="AD"</formula>
    </cfRule>
  </conditionalFormatting>
  <conditionalFormatting sqref="AU23">
    <cfRule type="cellIs" dxfId="3565" priority="2891" operator="equal">
      <formula>"DESC-PERM"</formula>
    </cfRule>
    <cfRule type="cellIs" dxfId="3564" priority="2892" operator="equal">
      <formula>"DM"</formula>
    </cfRule>
    <cfRule type="cellIs" dxfId="3563" priority="2893" operator="equal">
      <formula>"F"</formula>
    </cfRule>
    <cfRule type="cellIs" dxfId="3562" priority="2894" operator="equal">
      <formula>"V"</formula>
    </cfRule>
    <cfRule type="cellIs" dxfId="3561" priority="2895" operator="equal">
      <formula>"D"</formula>
    </cfRule>
    <cfRule type="cellIs" dxfId="3560" priority="2896" operator="equal">
      <formula>"AF"</formula>
    </cfRule>
    <cfRule type="cellIs" dxfId="3559" priority="2897" operator="equal">
      <formula>"AN"</formula>
    </cfRule>
    <cfRule type="cellIs" dxfId="3558" priority="2898" operator="equal">
      <formula>"FALTA"</formula>
    </cfRule>
  </conditionalFormatting>
  <conditionalFormatting sqref="AU23">
    <cfRule type="cellIs" dxfId="3557" priority="2872" operator="equal">
      <formula>"DESC-PERM"</formula>
    </cfRule>
    <cfRule type="cellIs" dxfId="3556" priority="2873" operator="equal">
      <formula>"DM"</formula>
    </cfRule>
    <cfRule type="cellIs" dxfId="3555" priority="2874" operator="equal">
      <formula>"F"</formula>
    </cfRule>
    <cfRule type="cellIs" dxfId="3554" priority="2875" operator="equal">
      <formula>"V"</formula>
    </cfRule>
    <cfRule type="cellIs" dxfId="3553" priority="2876" operator="equal">
      <formula>"D"</formula>
    </cfRule>
    <cfRule type="cellIs" dxfId="3552" priority="2877" operator="equal">
      <formula>"AF"</formula>
    </cfRule>
    <cfRule type="cellIs" dxfId="3551" priority="2878" operator="equal">
      <formula>"AN"</formula>
    </cfRule>
    <cfRule type="cellIs" dxfId="3550" priority="2879" operator="equal">
      <formula>"FALTA"</formula>
    </cfRule>
    <cfRule type="expression" dxfId="3549" priority="2880">
      <formula>MID(AU23,1,2)="AD"</formula>
    </cfRule>
  </conditionalFormatting>
  <conditionalFormatting sqref="AU23">
    <cfRule type="expression" priority="2871">
      <formula>MID(,1,2)="AD"</formula>
    </cfRule>
  </conditionalFormatting>
  <conditionalFormatting sqref="AU23">
    <cfRule type="cellIs" dxfId="3548" priority="2882" operator="equal">
      <formula>"DESC-PERM"</formula>
    </cfRule>
    <cfRule type="cellIs" dxfId="3547" priority="2883" operator="equal">
      <formula>"DM"</formula>
    </cfRule>
    <cfRule type="cellIs" dxfId="3546" priority="2884" operator="equal">
      <formula>"F"</formula>
    </cfRule>
    <cfRule type="cellIs" dxfId="3545" priority="2885" operator="equal">
      <formula>"V"</formula>
    </cfRule>
    <cfRule type="cellIs" dxfId="3544" priority="2886" operator="equal">
      <formula>"D"</formula>
    </cfRule>
    <cfRule type="cellIs" dxfId="3543" priority="2887" operator="equal">
      <formula>"AF"</formula>
    </cfRule>
    <cfRule type="cellIs" dxfId="3542" priority="2888" operator="equal">
      <formula>"AN"</formula>
    </cfRule>
    <cfRule type="cellIs" dxfId="3541" priority="2889" operator="equal">
      <formula>"FALTA"</formula>
    </cfRule>
    <cfRule type="expression" dxfId="3540" priority="2890">
      <formula>MID(AU23,1,2)="AD"</formula>
    </cfRule>
  </conditionalFormatting>
  <conditionalFormatting sqref="BA23">
    <cfRule type="cellIs" dxfId="3539" priority="2840" operator="equal">
      <formula>"AD"</formula>
    </cfRule>
  </conditionalFormatting>
  <conditionalFormatting sqref="BA23">
    <cfRule type="expression" priority="2851">
      <formula>MID(,1,2)="AD"</formula>
    </cfRule>
  </conditionalFormatting>
  <conditionalFormatting sqref="BA23">
    <cfRule type="expression" dxfId="3538" priority="2869">
      <formula>MID(BA23,1,2)="AD"</formula>
    </cfRule>
  </conditionalFormatting>
  <conditionalFormatting sqref="BA23">
    <cfRule type="cellIs" dxfId="3537" priority="2861" operator="equal">
      <formula>"DESC-PERM"</formula>
    </cfRule>
    <cfRule type="cellIs" dxfId="3536" priority="2862" operator="equal">
      <formula>"DM"</formula>
    </cfRule>
    <cfRule type="cellIs" dxfId="3535" priority="2863" operator="equal">
      <formula>"F"</formula>
    </cfRule>
    <cfRule type="cellIs" dxfId="3534" priority="2864" operator="equal">
      <formula>"V"</formula>
    </cfRule>
    <cfRule type="cellIs" dxfId="3533" priority="2865" operator="equal">
      <formula>"D"</formula>
    </cfRule>
    <cfRule type="cellIs" dxfId="3532" priority="2866" operator="equal">
      <formula>"AF"</formula>
    </cfRule>
    <cfRule type="cellIs" dxfId="3531" priority="2867" operator="equal">
      <formula>"AN"</formula>
    </cfRule>
    <cfRule type="cellIs" dxfId="3530" priority="2868" operator="equal">
      <formula>"FALTA"</formula>
    </cfRule>
  </conditionalFormatting>
  <conditionalFormatting sqref="BA23">
    <cfRule type="cellIs" dxfId="3529" priority="2842" operator="equal">
      <formula>"DESC-PERM"</formula>
    </cfRule>
    <cfRule type="cellIs" dxfId="3528" priority="2843" operator="equal">
      <formula>"DM"</formula>
    </cfRule>
    <cfRule type="cellIs" dxfId="3527" priority="2844" operator="equal">
      <formula>"F"</formula>
    </cfRule>
    <cfRule type="cellIs" dxfId="3526" priority="2845" operator="equal">
      <formula>"V"</formula>
    </cfRule>
    <cfRule type="cellIs" dxfId="3525" priority="2846" operator="equal">
      <formula>"D"</formula>
    </cfRule>
    <cfRule type="cellIs" dxfId="3524" priority="2847" operator="equal">
      <formula>"AF"</formula>
    </cfRule>
    <cfRule type="cellIs" dxfId="3523" priority="2848" operator="equal">
      <formula>"AN"</formula>
    </cfRule>
    <cfRule type="cellIs" dxfId="3522" priority="2849" operator="equal">
      <formula>"FALTA"</formula>
    </cfRule>
    <cfRule type="expression" dxfId="3521" priority="2850">
      <formula>MID(BA23,1,2)="AD"</formula>
    </cfRule>
  </conditionalFormatting>
  <conditionalFormatting sqref="BA23">
    <cfRule type="expression" priority="2841">
      <formula>MID(,1,2)="AD"</formula>
    </cfRule>
  </conditionalFormatting>
  <conditionalFormatting sqref="BA23">
    <cfRule type="cellIs" dxfId="3520" priority="2852" operator="equal">
      <formula>"DESC-PERM"</formula>
    </cfRule>
    <cfRule type="cellIs" dxfId="3519" priority="2853" operator="equal">
      <formula>"DM"</formula>
    </cfRule>
    <cfRule type="cellIs" dxfId="3518" priority="2854" operator="equal">
      <formula>"F"</formula>
    </cfRule>
    <cfRule type="cellIs" dxfId="3517" priority="2855" operator="equal">
      <formula>"V"</formula>
    </cfRule>
    <cfRule type="cellIs" dxfId="3516" priority="2856" operator="equal">
      <formula>"D"</formula>
    </cfRule>
    <cfRule type="cellIs" dxfId="3515" priority="2857" operator="equal">
      <formula>"AF"</formula>
    </cfRule>
    <cfRule type="cellIs" dxfId="3514" priority="2858" operator="equal">
      <formula>"AN"</formula>
    </cfRule>
    <cfRule type="cellIs" dxfId="3513" priority="2859" operator="equal">
      <formula>"FALTA"</formula>
    </cfRule>
    <cfRule type="expression" dxfId="3512" priority="2860">
      <formula>MID(BA23,1,2)="AD"</formula>
    </cfRule>
  </conditionalFormatting>
  <conditionalFormatting sqref="N16">
    <cfRule type="cellIs" dxfId="3511" priority="2831" operator="equal">
      <formula>"DESC-PERM"</formula>
    </cfRule>
    <cfRule type="cellIs" dxfId="3510" priority="2832" operator="equal">
      <formula>"DM"</formula>
    </cfRule>
    <cfRule type="cellIs" dxfId="3509" priority="2833" operator="equal">
      <formula>"F"</formula>
    </cfRule>
    <cfRule type="cellIs" dxfId="3508" priority="2834" operator="equal">
      <formula>"V"</formula>
    </cfRule>
    <cfRule type="cellIs" dxfId="3507" priority="2835" operator="equal">
      <formula>"D"</formula>
    </cfRule>
    <cfRule type="cellIs" dxfId="3506" priority="2836" operator="equal">
      <formula>"AF"</formula>
    </cfRule>
    <cfRule type="cellIs" dxfId="3505" priority="2837" operator="equal">
      <formula>"AN"</formula>
    </cfRule>
    <cfRule type="cellIs" dxfId="3504" priority="2838" operator="equal">
      <formula>"FALTA"</formula>
    </cfRule>
  </conditionalFormatting>
  <conditionalFormatting sqref="N16">
    <cfRule type="expression" dxfId="3503" priority="2839">
      <formula>MID(N16,1,2)="AD"</formula>
    </cfRule>
  </conditionalFormatting>
  <conditionalFormatting sqref="N16">
    <cfRule type="expression" priority="2830">
      <formula>MID(,1,2)="AD"</formula>
    </cfRule>
  </conditionalFormatting>
  <conditionalFormatting sqref="Q16">
    <cfRule type="cellIs" dxfId="3502" priority="2821" operator="equal">
      <formula>"DESC-PERM"</formula>
    </cfRule>
    <cfRule type="cellIs" dxfId="3501" priority="2822" operator="equal">
      <formula>"DM"</formula>
    </cfRule>
    <cfRule type="cellIs" dxfId="3500" priority="2823" operator="equal">
      <formula>"F"</formula>
    </cfRule>
    <cfRule type="cellIs" dxfId="3499" priority="2824" operator="equal">
      <formula>"V"</formula>
    </cfRule>
    <cfRule type="cellIs" dxfId="3498" priority="2825" operator="equal">
      <formula>"D"</formula>
    </cfRule>
    <cfRule type="cellIs" dxfId="3497" priority="2826" operator="equal">
      <formula>"AF"</formula>
    </cfRule>
    <cfRule type="cellIs" dxfId="3496" priority="2827" operator="equal">
      <formula>"AN"</formula>
    </cfRule>
    <cfRule type="cellIs" dxfId="3495" priority="2828" operator="equal">
      <formula>"FALTA"</formula>
    </cfRule>
  </conditionalFormatting>
  <conditionalFormatting sqref="Q16">
    <cfRule type="expression" dxfId="3494" priority="2829">
      <formula>MID(Q16,1,2)="AD"</formula>
    </cfRule>
  </conditionalFormatting>
  <conditionalFormatting sqref="Q16">
    <cfRule type="expression" priority="2820">
      <formula>MID(,1,2)="AD"</formula>
    </cfRule>
  </conditionalFormatting>
  <conditionalFormatting sqref="T16">
    <cfRule type="cellIs" dxfId="3493" priority="2811" operator="equal">
      <formula>"DESC-PERM"</formula>
    </cfRule>
    <cfRule type="cellIs" dxfId="3492" priority="2812" operator="equal">
      <formula>"DM"</formula>
    </cfRule>
    <cfRule type="cellIs" dxfId="3491" priority="2813" operator="equal">
      <formula>"F"</formula>
    </cfRule>
    <cfRule type="cellIs" dxfId="3490" priority="2814" operator="equal">
      <formula>"V"</formula>
    </cfRule>
    <cfRule type="cellIs" dxfId="3489" priority="2815" operator="equal">
      <formula>"D"</formula>
    </cfRule>
    <cfRule type="cellIs" dxfId="3488" priority="2816" operator="equal">
      <formula>"AF"</formula>
    </cfRule>
    <cfRule type="cellIs" dxfId="3487" priority="2817" operator="equal">
      <formula>"AN"</formula>
    </cfRule>
    <cfRule type="cellIs" dxfId="3486" priority="2818" operator="equal">
      <formula>"FALTA"</formula>
    </cfRule>
  </conditionalFormatting>
  <conditionalFormatting sqref="T16">
    <cfRule type="expression" dxfId="3485" priority="2819">
      <formula>MID(T16,1,2)="AD"</formula>
    </cfRule>
  </conditionalFormatting>
  <conditionalFormatting sqref="T16">
    <cfRule type="expression" priority="2810">
      <formula>MID(,1,2)="AD"</formula>
    </cfRule>
  </conditionalFormatting>
  <conditionalFormatting sqref="W16">
    <cfRule type="cellIs" dxfId="3484" priority="2801" operator="equal">
      <formula>"DESC-PERM"</formula>
    </cfRule>
    <cfRule type="cellIs" dxfId="3483" priority="2802" operator="equal">
      <formula>"DM"</formula>
    </cfRule>
    <cfRule type="cellIs" dxfId="3482" priority="2803" operator="equal">
      <formula>"F"</formula>
    </cfRule>
    <cfRule type="cellIs" dxfId="3481" priority="2804" operator="equal">
      <formula>"V"</formula>
    </cfRule>
    <cfRule type="cellIs" dxfId="3480" priority="2805" operator="equal">
      <formula>"D"</formula>
    </cfRule>
    <cfRule type="cellIs" dxfId="3479" priority="2806" operator="equal">
      <formula>"AF"</formula>
    </cfRule>
    <cfRule type="cellIs" dxfId="3478" priority="2807" operator="equal">
      <formula>"AN"</formula>
    </cfRule>
    <cfRule type="cellIs" dxfId="3477" priority="2808" operator="equal">
      <formula>"FALTA"</formula>
    </cfRule>
  </conditionalFormatting>
  <conditionalFormatting sqref="W16">
    <cfRule type="expression" dxfId="3476" priority="2809">
      <formula>MID(W16,1,2)="AD"</formula>
    </cfRule>
  </conditionalFormatting>
  <conditionalFormatting sqref="W16">
    <cfRule type="expression" priority="2800">
      <formula>MID(,1,2)="AD"</formula>
    </cfRule>
  </conditionalFormatting>
  <conditionalFormatting sqref="Z16">
    <cfRule type="cellIs" dxfId="3475" priority="2791" operator="equal">
      <formula>"DESC-PERM"</formula>
    </cfRule>
    <cfRule type="cellIs" dxfId="3474" priority="2792" operator="equal">
      <formula>"DM"</formula>
    </cfRule>
    <cfRule type="cellIs" dxfId="3473" priority="2793" operator="equal">
      <formula>"F"</formula>
    </cfRule>
    <cfRule type="cellIs" dxfId="3472" priority="2794" operator="equal">
      <formula>"V"</formula>
    </cfRule>
    <cfRule type="cellIs" dxfId="3471" priority="2795" operator="equal">
      <formula>"D"</formula>
    </cfRule>
    <cfRule type="cellIs" dxfId="3470" priority="2796" operator="equal">
      <formula>"AF"</formula>
    </cfRule>
    <cfRule type="cellIs" dxfId="3469" priority="2797" operator="equal">
      <formula>"AN"</formula>
    </cfRule>
    <cfRule type="cellIs" dxfId="3468" priority="2798" operator="equal">
      <formula>"FALTA"</formula>
    </cfRule>
  </conditionalFormatting>
  <conditionalFormatting sqref="Z16">
    <cfRule type="expression" dxfId="3467" priority="2799">
      <formula>MID(Z16,1,2)="AD"</formula>
    </cfRule>
  </conditionalFormatting>
  <conditionalFormatting sqref="Z16">
    <cfRule type="expression" priority="2790">
      <formula>MID(,1,2)="AD"</formula>
    </cfRule>
  </conditionalFormatting>
  <conditionalFormatting sqref="AF16">
    <cfRule type="cellIs" dxfId="3466" priority="2788" operator="equal">
      <formula>"AD"</formula>
    </cfRule>
  </conditionalFormatting>
  <conditionalFormatting sqref="AF16">
    <cfRule type="expression" priority="2789">
      <formula>MID(,1,2)="AD"</formula>
    </cfRule>
  </conditionalFormatting>
  <conditionalFormatting sqref="AI16">
    <cfRule type="cellIs" dxfId="3465" priority="2779" operator="equal">
      <formula>"DESC-PERM"</formula>
    </cfRule>
    <cfRule type="cellIs" dxfId="3464" priority="2780" operator="equal">
      <formula>"DM"</formula>
    </cfRule>
    <cfRule type="cellIs" dxfId="3463" priority="2781" operator="equal">
      <formula>"F"</formula>
    </cfRule>
    <cfRule type="cellIs" dxfId="3462" priority="2782" operator="equal">
      <formula>"V"</formula>
    </cfRule>
    <cfRule type="cellIs" dxfId="3461" priority="2783" operator="equal">
      <formula>"D"</formula>
    </cfRule>
    <cfRule type="cellIs" dxfId="3460" priority="2784" operator="equal">
      <formula>"AF"</formula>
    </cfRule>
    <cfRule type="cellIs" dxfId="3459" priority="2785" operator="equal">
      <formula>"AN"</formula>
    </cfRule>
    <cfRule type="cellIs" dxfId="3458" priority="2786" operator="equal">
      <formula>"FALTA"</formula>
    </cfRule>
  </conditionalFormatting>
  <conditionalFormatting sqref="AI16">
    <cfRule type="cellIs" dxfId="3457" priority="2777" operator="equal">
      <formula>"AD"</formula>
    </cfRule>
  </conditionalFormatting>
  <conditionalFormatting sqref="AI16">
    <cfRule type="expression" dxfId="3456" priority="2787">
      <formula>MID(AI16,1,2)="AD"</formula>
    </cfRule>
  </conditionalFormatting>
  <conditionalFormatting sqref="AI16">
    <cfRule type="expression" priority="2778">
      <formula>MID(,1,2)="AD"</formula>
    </cfRule>
  </conditionalFormatting>
  <conditionalFormatting sqref="AL16">
    <cfRule type="cellIs" dxfId="3455" priority="2768" operator="equal">
      <formula>"DESC-PERM"</formula>
    </cfRule>
    <cfRule type="cellIs" dxfId="3454" priority="2769" operator="equal">
      <formula>"DM"</formula>
    </cfRule>
    <cfRule type="cellIs" dxfId="3453" priority="2770" operator="equal">
      <formula>"F"</formula>
    </cfRule>
    <cfRule type="cellIs" dxfId="3452" priority="2771" operator="equal">
      <formula>"V"</formula>
    </cfRule>
    <cfRule type="cellIs" dxfId="3451" priority="2772" operator="equal">
      <formula>"D"</formula>
    </cfRule>
    <cfRule type="cellIs" dxfId="3450" priority="2773" operator="equal">
      <formula>"AF"</formula>
    </cfRule>
    <cfRule type="cellIs" dxfId="3449" priority="2774" operator="equal">
      <formula>"AN"</formula>
    </cfRule>
    <cfRule type="cellIs" dxfId="3448" priority="2775" operator="equal">
      <formula>"FALTA"</formula>
    </cfRule>
  </conditionalFormatting>
  <conditionalFormatting sqref="AL16">
    <cfRule type="cellIs" dxfId="3447" priority="2766" operator="equal">
      <formula>"AD"</formula>
    </cfRule>
  </conditionalFormatting>
  <conditionalFormatting sqref="AL16">
    <cfRule type="expression" dxfId="3446" priority="2776">
      <formula>MID(AL16,1,2)="AD"</formula>
    </cfRule>
  </conditionalFormatting>
  <conditionalFormatting sqref="AL16">
    <cfRule type="expression" priority="2767">
      <formula>MID(,1,2)="AD"</formula>
    </cfRule>
  </conditionalFormatting>
  <conditionalFormatting sqref="AO16">
    <cfRule type="cellIs" dxfId="3445" priority="2757" operator="equal">
      <formula>"DESC-PERM"</formula>
    </cfRule>
    <cfRule type="cellIs" dxfId="3444" priority="2758" operator="equal">
      <formula>"DM"</formula>
    </cfRule>
    <cfRule type="cellIs" dxfId="3443" priority="2759" operator="equal">
      <formula>"F"</formula>
    </cfRule>
    <cfRule type="cellIs" dxfId="3442" priority="2760" operator="equal">
      <formula>"V"</formula>
    </cfRule>
    <cfRule type="cellIs" dxfId="3441" priority="2761" operator="equal">
      <formula>"D"</formula>
    </cfRule>
    <cfRule type="cellIs" dxfId="3440" priority="2762" operator="equal">
      <formula>"AF"</formula>
    </cfRule>
    <cfRule type="cellIs" dxfId="3439" priority="2763" operator="equal">
      <formula>"AN"</formula>
    </cfRule>
    <cfRule type="cellIs" dxfId="3438" priority="2764" operator="equal">
      <formula>"FALTA"</formula>
    </cfRule>
  </conditionalFormatting>
  <conditionalFormatting sqref="AO16">
    <cfRule type="cellIs" dxfId="3437" priority="2755" operator="equal">
      <formula>"AD"</formula>
    </cfRule>
  </conditionalFormatting>
  <conditionalFormatting sqref="AO16">
    <cfRule type="expression" dxfId="3436" priority="2765">
      <formula>MID(AO16,1,2)="AD"</formula>
    </cfRule>
  </conditionalFormatting>
  <conditionalFormatting sqref="AO16">
    <cfRule type="expression" priority="2756">
      <formula>MID(,1,2)="AD"</formula>
    </cfRule>
  </conditionalFormatting>
  <conditionalFormatting sqref="AR16">
    <cfRule type="cellIs" dxfId="3435" priority="2746" operator="equal">
      <formula>"DESC-PERM"</formula>
    </cfRule>
    <cfRule type="cellIs" dxfId="3434" priority="2747" operator="equal">
      <formula>"DM"</formula>
    </cfRule>
    <cfRule type="cellIs" dxfId="3433" priority="2748" operator="equal">
      <formula>"F"</formula>
    </cfRule>
    <cfRule type="cellIs" dxfId="3432" priority="2749" operator="equal">
      <formula>"V"</formula>
    </cfRule>
    <cfRule type="cellIs" dxfId="3431" priority="2750" operator="equal">
      <formula>"D"</formula>
    </cfRule>
    <cfRule type="cellIs" dxfId="3430" priority="2751" operator="equal">
      <formula>"AF"</formula>
    </cfRule>
    <cfRule type="cellIs" dxfId="3429" priority="2752" operator="equal">
      <formula>"AN"</formula>
    </cfRule>
    <cfRule type="cellIs" dxfId="3428" priority="2753" operator="equal">
      <formula>"FALTA"</formula>
    </cfRule>
  </conditionalFormatting>
  <conditionalFormatting sqref="AR16">
    <cfRule type="cellIs" dxfId="3427" priority="2744" operator="equal">
      <formula>"AD"</formula>
    </cfRule>
  </conditionalFormatting>
  <conditionalFormatting sqref="AR16">
    <cfRule type="expression" dxfId="3426" priority="2754">
      <formula>MID(AR16,1,2)="AD"</formula>
    </cfRule>
  </conditionalFormatting>
  <conditionalFormatting sqref="AR16">
    <cfRule type="expression" priority="2745">
      <formula>MID(,1,2)="AD"</formula>
    </cfRule>
  </conditionalFormatting>
  <conditionalFormatting sqref="AU16">
    <cfRule type="cellIs" dxfId="3425" priority="2735" operator="equal">
      <formula>"DESC-PERM"</formula>
    </cfRule>
    <cfRule type="cellIs" dxfId="3424" priority="2736" operator="equal">
      <formula>"DM"</formula>
    </cfRule>
    <cfRule type="cellIs" dxfId="3423" priority="2737" operator="equal">
      <formula>"F"</formula>
    </cfRule>
    <cfRule type="cellIs" dxfId="3422" priority="2738" operator="equal">
      <formula>"V"</formula>
    </cfRule>
    <cfRule type="cellIs" dxfId="3421" priority="2739" operator="equal">
      <formula>"D"</formula>
    </cfRule>
    <cfRule type="cellIs" dxfId="3420" priority="2740" operator="equal">
      <formula>"AF"</formula>
    </cfRule>
    <cfRule type="cellIs" dxfId="3419" priority="2741" operator="equal">
      <formula>"AN"</formula>
    </cfRule>
    <cfRule type="cellIs" dxfId="3418" priority="2742" operator="equal">
      <formula>"FALTA"</formula>
    </cfRule>
  </conditionalFormatting>
  <conditionalFormatting sqref="AU16">
    <cfRule type="cellIs" dxfId="3417" priority="2733" operator="equal">
      <formula>"AD"</formula>
    </cfRule>
  </conditionalFormatting>
  <conditionalFormatting sqref="AU16">
    <cfRule type="expression" dxfId="3416" priority="2743">
      <formula>MID(AU16,1,2)="AD"</formula>
    </cfRule>
  </conditionalFormatting>
  <conditionalFormatting sqref="AU16">
    <cfRule type="expression" priority="2734">
      <formula>MID(,1,2)="AD"</formula>
    </cfRule>
  </conditionalFormatting>
  <conditionalFormatting sqref="BA16">
    <cfRule type="cellIs" dxfId="3415" priority="2730" operator="equal">
      <formula>"AD"</formula>
    </cfRule>
  </conditionalFormatting>
  <conditionalFormatting sqref="BA16">
    <cfRule type="expression" priority="2731">
      <formula>MID(,1,2)="AD"</formula>
    </cfRule>
  </conditionalFormatting>
  <conditionalFormatting sqref="BC7:BC33">
    <cfRule type="expression" dxfId="3414" priority="98">
      <formula>MID(BC7,1,2)="AD"</formula>
    </cfRule>
  </conditionalFormatting>
  <conditionalFormatting sqref="O13:P13 O29:P30">
    <cfRule type="expression" dxfId="3413" priority="2596">
      <formula>MID(O13,1,2)="AD"</formula>
    </cfRule>
  </conditionalFormatting>
  <conditionalFormatting sqref="O13:P15">
    <cfRule type="cellIs" dxfId="3412" priority="2588" operator="equal">
      <formula>"DESC-PERM"</formula>
    </cfRule>
    <cfRule type="cellIs" dxfId="3411" priority="2588" operator="equal">
      <formula>"DM"</formula>
    </cfRule>
    <cfRule type="cellIs" dxfId="3410" priority="2588" operator="equal">
      <formula>"F"</formula>
    </cfRule>
    <cfRule type="cellIs" dxfId="3409" priority="2588" operator="equal">
      <formula>"V"</formula>
    </cfRule>
    <cfRule type="cellIs" dxfId="3408" priority="2588" operator="equal">
      <formula>"D"</formula>
    </cfRule>
    <cfRule type="cellIs" dxfId="3407" priority="2588" operator="equal">
      <formula>"AF"</formula>
    </cfRule>
    <cfRule type="cellIs" dxfId="3406" priority="2588" operator="equal">
      <formula>"AN"</formula>
    </cfRule>
    <cfRule type="cellIs" dxfId="3405" priority="2588" operator="equal">
      <formula>"FALTA"</formula>
    </cfRule>
  </conditionalFormatting>
  <conditionalFormatting sqref="O21:P22">
    <cfRule type="expression" priority="2593">
      <formula>MID(,1,2)="AD"</formula>
    </cfRule>
    <cfRule type="expression" dxfId="3404" priority="2594">
      <formula>MID(O21,1,2)="AD"</formula>
    </cfRule>
  </conditionalFormatting>
  <conditionalFormatting sqref="O24:P26">
    <cfRule type="expression" priority="2591">
      <formula>MID(,1,2)="AD"</formula>
    </cfRule>
  </conditionalFormatting>
  <conditionalFormatting sqref="O25:P26">
    <cfRule type="cellIs" dxfId="3403" priority="2583" operator="equal">
      <formula>"DESC-PERM"</formula>
    </cfRule>
    <cfRule type="cellIs" dxfId="3402" priority="2584" operator="equal">
      <formula>"DM"</formula>
    </cfRule>
    <cfRule type="cellIs" dxfId="3401" priority="2585" operator="equal">
      <formula>"F"</formula>
    </cfRule>
    <cfRule type="cellIs" dxfId="3400" priority="2586" operator="equal">
      <formula>"V"</formula>
    </cfRule>
    <cfRule type="cellIs" dxfId="3399" priority="2587" operator="equal">
      <formula>"D"</formula>
    </cfRule>
    <cfRule type="cellIs" dxfId="3398" priority="2589" operator="equal">
      <formula>"AN"</formula>
    </cfRule>
    <cfRule type="cellIs" dxfId="3397" priority="2590" operator="equal">
      <formula>"FALTA"</formula>
    </cfRule>
    <cfRule type="expression" dxfId="3396" priority="2592">
      <formula>MID(O25,1,2)="AD"</formula>
    </cfRule>
    <cfRule type="cellIs" dxfId="3395" priority="13006" operator="equal">
      <formula>"AF"</formula>
    </cfRule>
  </conditionalFormatting>
  <conditionalFormatting sqref="O29:P29">
    <cfRule type="expression" priority="2582">
      <formula>MID(,1,2)="AD"</formula>
    </cfRule>
  </conditionalFormatting>
  <conditionalFormatting sqref="O19:P19">
    <cfRule type="cellIs" dxfId="3394" priority="2566" operator="equal">
      <formula>"DESC-PERM"</formula>
    </cfRule>
    <cfRule type="cellIs" dxfId="3393" priority="2567" operator="equal">
      <formula>"DM"</formula>
    </cfRule>
    <cfRule type="cellIs" dxfId="3392" priority="2568" operator="equal">
      <formula>"F"</formula>
    </cfRule>
    <cfRule type="cellIs" dxfId="3391" priority="2569" operator="equal">
      <formula>"V"</formula>
    </cfRule>
    <cfRule type="cellIs" dxfId="3390" priority="2570" operator="equal">
      <formula>"D"</formula>
    </cfRule>
    <cfRule type="cellIs" dxfId="3389" priority="2571" operator="equal">
      <formula>"AF"</formula>
    </cfRule>
    <cfRule type="cellIs" dxfId="3388" priority="2572" operator="equal">
      <formula>"AN"</formula>
    </cfRule>
    <cfRule type="cellIs" dxfId="3387" priority="2573" operator="equal">
      <formula>"FALTA"</formula>
    </cfRule>
  </conditionalFormatting>
  <conditionalFormatting sqref="R27:S27">
    <cfRule type="expression" dxfId="3386" priority="2492">
      <formula>MID(R27,1,2)="AD"</formula>
    </cfRule>
  </conditionalFormatting>
  <conditionalFormatting sqref="R31:S33">
    <cfRule type="expression" dxfId="3385" priority="2502">
      <formula>MID(R31,1,2)="AD"</formula>
    </cfRule>
  </conditionalFormatting>
  <conditionalFormatting sqref="R14:S16">
    <cfRule type="expression" dxfId="3384" priority="2501">
      <formula>MID(R14,1,2)="AD"</formula>
    </cfRule>
  </conditionalFormatting>
  <conditionalFormatting sqref="R16:S16">
    <cfRule type="cellIs" dxfId="3383" priority="2493" operator="equal">
      <formula>"DESC-PERM"</formula>
    </cfRule>
    <cfRule type="cellIs" dxfId="3382" priority="2494" operator="equal">
      <formula>"DM"</formula>
    </cfRule>
    <cfRule type="cellIs" dxfId="3381" priority="2495" operator="equal">
      <formula>"F"</formula>
    </cfRule>
    <cfRule type="cellIs" dxfId="3380" priority="2496" operator="equal">
      <formula>"V"</formula>
    </cfRule>
    <cfRule type="cellIs" dxfId="3379" priority="2497" operator="equal">
      <formula>"D"</formula>
    </cfRule>
    <cfRule type="cellIs" dxfId="3378" priority="2498" operator="equal">
      <formula>"AF"</formula>
    </cfRule>
    <cfRule type="cellIs" dxfId="3377" priority="2499" operator="equal">
      <formula>"AN"</formula>
    </cfRule>
    <cfRule type="cellIs" dxfId="3376" priority="2500" operator="equal">
      <formula>"FALTA"</formula>
    </cfRule>
  </conditionalFormatting>
  <conditionalFormatting sqref="R20:S20">
    <cfRule type="expression" priority="2460">
      <formula>MID(,1,2)="AD"</formula>
    </cfRule>
  </conditionalFormatting>
  <conditionalFormatting sqref="R24:S24">
    <cfRule type="cellIs" dxfId="3375" priority="2503" operator="equal">
      <formula>"DESC-PERM"</formula>
    </cfRule>
    <cfRule type="cellIs" dxfId="3374" priority="2504" operator="equal">
      <formula>"DM"</formula>
    </cfRule>
    <cfRule type="cellIs" dxfId="3373" priority="2505" operator="equal">
      <formula>"F"</formula>
    </cfRule>
    <cfRule type="cellIs" dxfId="3372" priority="2506" operator="equal">
      <formula>"V"</formula>
    </cfRule>
    <cfRule type="cellIs" dxfId="3371" priority="2507" operator="equal">
      <formula>"D"</formula>
    </cfRule>
    <cfRule type="cellIs" dxfId="3370" priority="2508" operator="equal">
      <formula>"AF"</formula>
    </cfRule>
    <cfRule type="cellIs" dxfId="3369" priority="2509" operator="equal">
      <formula>"AN"</formula>
    </cfRule>
    <cfRule type="cellIs" dxfId="3368" priority="2510" operator="equal">
      <formula>"FALTA"</formula>
    </cfRule>
    <cfRule type="expression" dxfId="3367" priority="2511">
      <formula>MID(R24,1,2)="AD"</formula>
    </cfRule>
  </conditionalFormatting>
  <conditionalFormatting sqref="R27:S27">
    <cfRule type="expression" priority="2491">
      <formula>MID(,1,2)="AD"</formula>
    </cfRule>
  </conditionalFormatting>
  <conditionalFormatting sqref="R29:S29">
    <cfRule type="cellIs" dxfId="3366" priority="2473" operator="equal">
      <formula>"DESC-PERM"</formula>
    </cfRule>
    <cfRule type="cellIs" dxfId="3365" priority="2474" operator="equal">
      <formula>"DM"</formula>
    </cfRule>
    <cfRule type="cellIs" dxfId="3364" priority="2475" operator="equal">
      <formula>"F"</formula>
    </cfRule>
    <cfRule type="cellIs" dxfId="3363" priority="2476" operator="equal">
      <formula>"V"</formula>
    </cfRule>
    <cfRule type="cellIs" dxfId="3362" priority="2477" operator="equal">
      <formula>"D"</formula>
    </cfRule>
    <cfRule type="cellIs" dxfId="3361" priority="2478" operator="equal">
      <formula>"AF"</formula>
    </cfRule>
    <cfRule type="cellIs" dxfId="3360" priority="2479" operator="equal">
      <formula>"AN"</formula>
    </cfRule>
    <cfRule type="cellIs" dxfId="3359" priority="2480" operator="equal">
      <formula>"FALTA"</formula>
    </cfRule>
    <cfRule type="expression" dxfId="3358" priority="2481">
      <formula>MID(R29,1,2)="AD"</formula>
    </cfRule>
  </conditionalFormatting>
  <conditionalFormatting sqref="R29:S30">
    <cfRule type="cellIs" dxfId="3357" priority="2482" operator="equal">
      <formula>"DESC-PERM"</formula>
    </cfRule>
    <cfRule type="cellIs" dxfId="3356" priority="2483" operator="equal">
      <formula>"DM"</formula>
    </cfRule>
    <cfRule type="cellIs" dxfId="3355" priority="2484" operator="equal">
      <formula>"F"</formula>
    </cfRule>
    <cfRule type="cellIs" dxfId="3354" priority="2485" operator="equal">
      <formula>"V"</formula>
    </cfRule>
    <cfRule type="cellIs" dxfId="3353" priority="2486" operator="equal">
      <formula>"D"</formula>
    </cfRule>
    <cfRule type="cellIs" dxfId="3352" priority="2487" operator="equal">
      <formula>"AF"</formula>
    </cfRule>
    <cfRule type="cellIs" dxfId="3351" priority="2488" operator="equal">
      <formula>"AN"</formula>
    </cfRule>
    <cfRule type="cellIs" dxfId="3350" priority="2489" operator="equal">
      <formula>"FALTA"</formula>
    </cfRule>
  </conditionalFormatting>
  <conditionalFormatting sqref="R24:S24">
    <cfRule type="expression" priority="2458">
      <formula>MID(,1,2)="AD"</formula>
    </cfRule>
  </conditionalFormatting>
  <conditionalFormatting sqref="R29:S30">
    <cfRule type="expression" priority="2471">
      <formula>MID(,1,2)="AD"</formula>
    </cfRule>
  </conditionalFormatting>
  <conditionalFormatting sqref="R10:S10">
    <cfRule type="expression" dxfId="3349" priority="2456">
      <formula>MID(R10,1,2)="AD"</formula>
    </cfRule>
  </conditionalFormatting>
  <conditionalFormatting sqref="R14:S15">
    <cfRule type="cellIs" dxfId="3348" priority="2514" operator="equal">
      <formula>"DESC-PERM"</formula>
    </cfRule>
    <cfRule type="cellIs" dxfId="3347" priority="2515" operator="equal">
      <formula>"DM"</formula>
    </cfRule>
    <cfRule type="cellIs" dxfId="3346" priority="2516" operator="equal">
      <formula>"F"</formula>
    </cfRule>
    <cfRule type="cellIs" dxfId="3345" priority="2517" operator="equal">
      <formula>"V"</formula>
    </cfRule>
    <cfRule type="cellIs" dxfId="3344" priority="2518" operator="equal">
      <formula>"D"</formula>
    </cfRule>
    <cfRule type="cellIs" dxfId="3343" priority="2519" operator="equal">
      <formula>"AF"</formula>
    </cfRule>
    <cfRule type="cellIs" dxfId="3342" priority="2520" operator="equal">
      <formula>"AN"</formula>
    </cfRule>
    <cfRule type="cellIs" dxfId="3341" priority="2521" operator="equal">
      <formula>"FALTA"</formula>
    </cfRule>
    <cfRule type="expression" dxfId="3340" priority="2540">
      <formula>MID(R14,1,2)="AD"</formula>
    </cfRule>
    <cfRule type="cellIs" dxfId="3339" priority="2541" operator="equal">
      <formula>"DESC-PERM"</formula>
    </cfRule>
    <cfRule type="cellIs" dxfId="3338" priority="2542" operator="equal">
      <formula>"DM"</formula>
    </cfRule>
    <cfRule type="cellIs" dxfId="3337" priority="2543" operator="equal">
      <formula>"F"</formula>
    </cfRule>
    <cfRule type="cellIs" dxfId="3336" priority="2544" operator="equal">
      <formula>"V"</formula>
    </cfRule>
    <cfRule type="cellIs" dxfId="3335" priority="2545" operator="equal">
      <formula>"D"</formula>
    </cfRule>
    <cfRule type="cellIs" dxfId="3334" priority="2546" operator="equal">
      <formula>"AF"</formula>
    </cfRule>
    <cfRule type="cellIs" dxfId="3333" priority="2547" operator="equal">
      <formula>"AN"</formula>
    </cfRule>
    <cfRule type="cellIs" dxfId="3332" priority="2548" operator="equal">
      <formula>"FALTA"</formula>
    </cfRule>
  </conditionalFormatting>
  <conditionalFormatting sqref="R17:S17">
    <cfRule type="expression" dxfId="3331" priority="2513">
      <formula>MID(R17,1,2)="AD"</formula>
    </cfRule>
  </conditionalFormatting>
  <conditionalFormatting sqref="R17:S18 R20:S22 R24:S26">
    <cfRule type="expression" priority="2459">
      <formula>MID(,1,2)="AD"</formula>
    </cfRule>
  </conditionalFormatting>
  <conditionalFormatting sqref="R18:S19">
    <cfRule type="expression" dxfId="3330" priority="2455">
      <formula>MID(R18,1,2)="AD"</formula>
    </cfRule>
  </conditionalFormatting>
  <conditionalFormatting sqref="R24:S25">
    <cfRule type="cellIs" dxfId="3329" priority="2531" operator="equal">
      <formula>"DESC-PERM"</formula>
    </cfRule>
    <cfRule type="cellIs" dxfId="3328" priority="2532" operator="equal">
      <formula>"DM"</formula>
    </cfRule>
    <cfRule type="cellIs" dxfId="3327" priority="2533" operator="equal">
      <formula>"F"</formula>
    </cfRule>
    <cfRule type="cellIs" dxfId="3326" priority="2534" operator="equal">
      <formula>"V"</formula>
    </cfRule>
    <cfRule type="cellIs" dxfId="3325" priority="2535" operator="equal">
      <formula>"D"</formula>
    </cfRule>
    <cfRule type="cellIs" dxfId="3324" priority="2536" operator="equal">
      <formula>"AF"</formula>
    </cfRule>
    <cfRule type="cellIs" dxfId="3323" priority="2537" operator="equal">
      <formula>"AN"</formula>
    </cfRule>
    <cfRule type="cellIs" dxfId="3322" priority="2538" operator="equal">
      <formula>"FALTA"</formula>
    </cfRule>
  </conditionalFormatting>
  <conditionalFormatting sqref="R24:S27">
    <cfRule type="expression" dxfId="3321" priority="2539">
      <formula>MID(R24,1,2)="AD"</formula>
    </cfRule>
  </conditionalFormatting>
  <conditionalFormatting sqref="R28:S28">
    <cfRule type="expression" dxfId="3320" priority="2454">
      <formula>MID(R28,1,2)="AD"</formula>
    </cfRule>
  </conditionalFormatting>
  <conditionalFormatting sqref="R29:S33 R27:S27">
    <cfRule type="cellIs" dxfId="3319" priority="2549" operator="equal">
      <formula>"DESC-PERM"</formula>
    </cfRule>
    <cfRule type="cellIs" dxfId="3318" priority="2550" operator="equal">
      <formula>"DM"</formula>
    </cfRule>
    <cfRule type="cellIs" dxfId="3317" priority="2551" operator="equal">
      <formula>"F"</formula>
    </cfRule>
    <cfRule type="cellIs" dxfId="3316" priority="2552" operator="equal">
      <formula>"V"</formula>
    </cfRule>
    <cfRule type="cellIs" dxfId="3315" priority="2553" operator="equal">
      <formula>"D"</formula>
    </cfRule>
    <cfRule type="cellIs" dxfId="3314" priority="2554" operator="equal">
      <formula>"AF"</formula>
    </cfRule>
    <cfRule type="cellIs" dxfId="3313" priority="2555" operator="equal">
      <formula>"AN"</formula>
    </cfRule>
    <cfRule type="cellIs" dxfId="3312" priority="2556" operator="equal">
      <formula>"FALTA"</formula>
    </cfRule>
  </conditionalFormatting>
  <conditionalFormatting sqref="R29:S30">
    <cfRule type="cellIs" dxfId="3311" priority="2522" operator="equal">
      <formula>"DESC-PERM"</formula>
    </cfRule>
    <cfRule type="cellIs" dxfId="3310" priority="2523" operator="equal">
      <formula>"DM"</formula>
    </cfRule>
    <cfRule type="cellIs" dxfId="3309" priority="2524" operator="equal">
      <formula>"F"</formula>
    </cfRule>
    <cfRule type="cellIs" dxfId="3308" priority="2525" operator="equal">
      <formula>"V"</formula>
    </cfRule>
    <cfRule type="cellIs" dxfId="3307" priority="2526" operator="equal">
      <formula>"D"</formula>
    </cfRule>
    <cfRule type="cellIs" dxfId="3306" priority="2527" operator="equal">
      <formula>"AF"</formula>
    </cfRule>
    <cfRule type="cellIs" dxfId="3305" priority="2528" operator="equal">
      <formula>"AN"</formula>
    </cfRule>
    <cfRule type="cellIs" dxfId="3304" priority="2529" operator="equal">
      <formula>"FALTA"</formula>
    </cfRule>
    <cfRule type="expression" dxfId="3303" priority="2530">
      <formula>MID(R29,1,2)="AD"</formula>
    </cfRule>
  </conditionalFormatting>
  <conditionalFormatting sqref="R30:S30">
    <cfRule type="expression" dxfId="3302" priority="2512">
      <formula>MID(R30,1,2)="AD"</formula>
    </cfRule>
  </conditionalFormatting>
  <conditionalFormatting sqref="R8:S8">
    <cfRule type="expression" dxfId="3301" priority="2457">
      <formula>MID(R8,1,2)="AD"</formula>
    </cfRule>
  </conditionalFormatting>
  <conditionalFormatting sqref="R9:S9">
    <cfRule type="expression" dxfId="3300" priority="2461">
      <formula>MID(R9,1,2)="AD"</formula>
    </cfRule>
  </conditionalFormatting>
  <conditionalFormatting sqref="R20:S20">
    <cfRule type="expression" dxfId="3299" priority="2470">
      <formula>MID(R20,1,2)="AD"</formula>
    </cfRule>
  </conditionalFormatting>
  <conditionalFormatting sqref="R24:S24">
    <cfRule type="expression" dxfId="3298" priority="2490">
      <formula>MID(R24,1,2)="AD"</formula>
    </cfRule>
  </conditionalFormatting>
  <conditionalFormatting sqref="R29:S30">
    <cfRule type="expression" dxfId="3297" priority="2472">
      <formula>MID(R29,1,2)="AD"</formula>
    </cfRule>
  </conditionalFormatting>
  <conditionalFormatting sqref="R10:S11">
    <cfRule type="cellIs" dxfId="3296" priority="2462" operator="equal">
      <formula>"DESC-PERM"</formula>
    </cfRule>
    <cfRule type="cellIs" dxfId="3295" priority="2463" operator="equal">
      <formula>"DM"</formula>
    </cfRule>
    <cfRule type="cellIs" dxfId="3294" priority="2464" operator="equal">
      <formula>"F"</formula>
    </cfRule>
    <cfRule type="cellIs" dxfId="3293" priority="2465" operator="equal">
      <formula>"V"</formula>
    </cfRule>
    <cfRule type="cellIs" dxfId="3292" priority="2466" operator="equal">
      <formula>"D"</formula>
    </cfRule>
    <cfRule type="cellIs" dxfId="3291" priority="2467" operator="equal">
      <formula>"AF"</formula>
    </cfRule>
    <cfRule type="cellIs" dxfId="3290" priority="2468" operator="equal">
      <formula>"AN"</formula>
    </cfRule>
    <cfRule type="cellIs" dxfId="3289" priority="2469" operator="equal">
      <formula>"FALTA"</formula>
    </cfRule>
  </conditionalFormatting>
  <conditionalFormatting sqref="R23:S23">
    <cfRule type="expression" dxfId="3288" priority="2453">
      <formula>MID(R23,1,2)="AD"</formula>
    </cfRule>
  </conditionalFormatting>
  <conditionalFormatting sqref="R13:S13">
    <cfRule type="expression" dxfId="3287" priority="2452">
      <formula>MID(R13,1,2)="AD"</formula>
    </cfRule>
  </conditionalFormatting>
  <conditionalFormatting sqref="R13:S15">
    <cfRule type="cellIs" dxfId="3286" priority="2445" operator="equal">
      <formula>"DESC-PERM"</formula>
    </cfRule>
  </conditionalFormatting>
  <conditionalFormatting sqref="R21:S22">
    <cfRule type="expression" priority="2450">
      <formula>MID(,1,2)="AD"</formula>
    </cfRule>
    <cfRule type="expression" dxfId="3285" priority="2451">
      <formula>MID(R21,1,2)="AD"</formula>
    </cfRule>
  </conditionalFormatting>
  <conditionalFormatting sqref="R24:S26">
    <cfRule type="expression" priority="2448">
      <formula>MID(,1,2)="AD"</formula>
    </cfRule>
  </conditionalFormatting>
  <conditionalFormatting sqref="R25:S26">
    <cfRule type="cellIs" dxfId="3284" priority="2440" operator="equal">
      <formula>"DESC-PERM"</formula>
    </cfRule>
    <cfRule type="cellIs" dxfId="3283" priority="2441" operator="equal">
      <formula>"DM"</formula>
    </cfRule>
    <cfRule type="cellIs" dxfId="3282" priority="2442" operator="equal">
      <formula>"F"</formula>
    </cfRule>
    <cfRule type="cellIs" dxfId="3281" priority="2443" operator="equal">
      <formula>"V"</formula>
    </cfRule>
    <cfRule type="cellIs" dxfId="3280" priority="2444" operator="equal">
      <formula>"D"</formula>
    </cfRule>
    <cfRule type="cellIs" dxfId="3279" priority="2446" operator="equal">
      <formula>"AN"</formula>
    </cfRule>
    <cfRule type="cellIs" dxfId="3278" priority="2447" operator="equal">
      <formula>"FALTA"</formula>
    </cfRule>
    <cfRule type="expression" dxfId="3277" priority="2449">
      <formula>MID(R25,1,2)="AD"</formula>
    </cfRule>
  </conditionalFormatting>
  <conditionalFormatting sqref="R29:S29">
    <cfRule type="expression" priority="2439">
      <formula>MID(,1,2)="AD"</formula>
    </cfRule>
  </conditionalFormatting>
  <conditionalFormatting sqref="R19:S19">
    <cfRule type="cellIs" dxfId="3276" priority="2431" operator="equal">
      <formula>"DESC-PERM"</formula>
    </cfRule>
    <cfRule type="cellIs" dxfId="3275" priority="2432" operator="equal">
      <formula>"DM"</formula>
    </cfRule>
    <cfRule type="cellIs" dxfId="3274" priority="2433" operator="equal">
      <formula>"F"</formula>
    </cfRule>
    <cfRule type="cellIs" dxfId="3273" priority="2434" operator="equal">
      <formula>"V"</formula>
    </cfRule>
    <cfRule type="cellIs" dxfId="3272" priority="2435" operator="equal">
      <formula>"D"</formula>
    </cfRule>
    <cfRule type="cellIs" dxfId="3271" priority="2436" operator="equal">
      <formula>"AF"</formula>
    </cfRule>
    <cfRule type="cellIs" dxfId="3270" priority="2437" operator="equal">
      <formula>"AN"</formula>
    </cfRule>
    <cfRule type="cellIs" dxfId="3269" priority="2438" operator="equal">
      <formula>"FALTA"</formula>
    </cfRule>
  </conditionalFormatting>
  <conditionalFormatting sqref="R27:S27">
    <cfRule type="expression" dxfId="3268" priority="2357">
      <formula>MID(R27,1,2)="AD"</formula>
    </cfRule>
  </conditionalFormatting>
  <conditionalFormatting sqref="R31:S33">
    <cfRule type="expression" dxfId="3267" priority="2367">
      <formula>MID(R31,1,2)="AD"</formula>
    </cfRule>
  </conditionalFormatting>
  <conditionalFormatting sqref="R14:S16">
    <cfRule type="expression" dxfId="3266" priority="2366">
      <formula>MID(R14,1,2)="AD"</formula>
    </cfRule>
  </conditionalFormatting>
  <conditionalFormatting sqref="R16:S16">
    <cfRule type="cellIs" dxfId="3265" priority="2358" operator="equal">
      <formula>"DESC-PERM"</formula>
    </cfRule>
    <cfRule type="cellIs" dxfId="3264" priority="2359" operator="equal">
      <formula>"DM"</formula>
    </cfRule>
    <cfRule type="cellIs" dxfId="3263" priority="2360" operator="equal">
      <formula>"F"</formula>
    </cfRule>
    <cfRule type="cellIs" dxfId="3262" priority="2361" operator="equal">
      <formula>"V"</formula>
    </cfRule>
    <cfRule type="cellIs" dxfId="3261" priority="2362" operator="equal">
      <formula>"D"</formula>
    </cfRule>
    <cfRule type="cellIs" dxfId="3260" priority="2363" operator="equal">
      <formula>"AF"</formula>
    </cfRule>
    <cfRule type="cellIs" dxfId="3259" priority="2364" operator="equal">
      <formula>"AN"</formula>
    </cfRule>
    <cfRule type="cellIs" dxfId="3258" priority="2365" operator="equal">
      <formula>"FALTA"</formula>
    </cfRule>
  </conditionalFormatting>
  <conditionalFormatting sqref="R20:S20">
    <cfRule type="expression" priority="2325">
      <formula>MID(,1,2)="AD"</formula>
    </cfRule>
  </conditionalFormatting>
  <conditionalFormatting sqref="R24:S24">
    <cfRule type="cellIs" dxfId="3257" priority="2368" operator="equal">
      <formula>"DESC-PERM"</formula>
    </cfRule>
    <cfRule type="cellIs" dxfId="3256" priority="2369" operator="equal">
      <formula>"DM"</formula>
    </cfRule>
    <cfRule type="cellIs" dxfId="3255" priority="2370" operator="equal">
      <formula>"F"</formula>
    </cfRule>
    <cfRule type="cellIs" dxfId="3254" priority="2371" operator="equal">
      <formula>"V"</formula>
    </cfRule>
    <cfRule type="cellIs" dxfId="3253" priority="2372" operator="equal">
      <formula>"D"</formula>
    </cfRule>
    <cfRule type="cellIs" dxfId="3252" priority="2373" operator="equal">
      <formula>"AF"</formula>
    </cfRule>
    <cfRule type="cellIs" dxfId="3251" priority="2374" operator="equal">
      <formula>"AN"</formula>
    </cfRule>
    <cfRule type="cellIs" dxfId="3250" priority="2375" operator="equal">
      <formula>"FALTA"</formula>
    </cfRule>
    <cfRule type="expression" dxfId="3249" priority="2376">
      <formula>MID(R24,1,2)="AD"</formula>
    </cfRule>
  </conditionalFormatting>
  <conditionalFormatting sqref="R27:S27">
    <cfRule type="expression" priority="2356">
      <formula>MID(,1,2)="AD"</formula>
    </cfRule>
  </conditionalFormatting>
  <conditionalFormatting sqref="R29:S29">
    <cfRule type="cellIs" dxfId="3248" priority="2338" operator="equal">
      <formula>"DESC-PERM"</formula>
    </cfRule>
    <cfRule type="cellIs" dxfId="3247" priority="2339" operator="equal">
      <formula>"DM"</formula>
    </cfRule>
    <cfRule type="cellIs" dxfId="3246" priority="2340" operator="equal">
      <formula>"F"</formula>
    </cfRule>
    <cfRule type="cellIs" dxfId="3245" priority="2341" operator="equal">
      <formula>"V"</formula>
    </cfRule>
    <cfRule type="cellIs" dxfId="3244" priority="2342" operator="equal">
      <formula>"D"</formula>
    </cfRule>
    <cfRule type="cellIs" dxfId="3243" priority="2343" operator="equal">
      <formula>"AF"</formula>
    </cfRule>
    <cfRule type="cellIs" dxfId="3242" priority="2344" operator="equal">
      <formula>"AN"</formula>
    </cfRule>
    <cfRule type="cellIs" dxfId="3241" priority="2345" operator="equal">
      <formula>"FALTA"</formula>
    </cfRule>
    <cfRule type="expression" dxfId="3240" priority="2346">
      <formula>MID(R29,1,2)="AD"</formula>
    </cfRule>
  </conditionalFormatting>
  <conditionalFormatting sqref="R29:S30">
    <cfRule type="cellIs" dxfId="3239" priority="2347" operator="equal">
      <formula>"DESC-PERM"</formula>
    </cfRule>
    <cfRule type="cellIs" dxfId="3238" priority="2348" operator="equal">
      <formula>"DM"</formula>
    </cfRule>
    <cfRule type="cellIs" dxfId="3237" priority="2349" operator="equal">
      <formula>"F"</formula>
    </cfRule>
    <cfRule type="cellIs" dxfId="3236" priority="2350" operator="equal">
      <formula>"V"</formula>
    </cfRule>
    <cfRule type="cellIs" dxfId="3235" priority="2351" operator="equal">
      <formula>"D"</formula>
    </cfRule>
    <cfRule type="cellIs" dxfId="3234" priority="2352" operator="equal">
      <formula>"AF"</formula>
    </cfRule>
    <cfRule type="cellIs" dxfId="3233" priority="2353" operator="equal">
      <formula>"AN"</formula>
    </cfRule>
    <cfRule type="cellIs" dxfId="3232" priority="2354" operator="equal">
      <formula>"FALTA"</formula>
    </cfRule>
  </conditionalFormatting>
  <conditionalFormatting sqref="R24:S24">
    <cfRule type="expression" priority="2323">
      <formula>MID(,1,2)="AD"</formula>
    </cfRule>
  </conditionalFormatting>
  <conditionalFormatting sqref="R29:S30">
    <cfRule type="expression" priority="2336">
      <formula>MID(,1,2)="AD"</formula>
    </cfRule>
  </conditionalFormatting>
  <conditionalFormatting sqref="R10:S10">
    <cfRule type="expression" dxfId="3231" priority="2321">
      <formula>MID(R10,1,2)="AD"</formula>
    </cfRule>
  </conditionalFormatting>
  <conditionalFormatting sqref="R14:S15">
    <cfRule type="cellIs" dxfId="3230" priority="2379" operator="equal">
      <formula>"DESC-PERM"</formula>
    </cfRule>
    <cfRule type="cellIs" dxfId="3229" priority="2380" operator="equal">
      <formula>"DM"</formula>
    </cfRule>
    <cfRule type="cellIs" dxfId="3228" priority="2381" operator="equal">
      <formula>"F"</formula>
    </cfRule>
    <cfRule type="cellIs" dxfId="3227" priority="2382" operator="equal">
      <formula>"V"</formula>
    </cfRule>
    <cfRule type="cellIs" dxfId="3226" priority="2383" operator="equal">
      <formula>"D"</formula>
    </cfRule>
    <cfRule type="cellIs" dxfId="3225" priority="2384" operator="equal">
      <formula>"AF"</formula>
    </cfRule>
    <cfRule type="cellIs" dxfId="3224" priority="2385" operator="equal">
      <formula>"AN"</formula>
    </cfRule>
    <cfRule type="cellIs" dxfId="3223" priority="2386" operator="equal">
      <formula>"FALTA"</formula>
    </cfRule>
    <cfRule type="expression" dxfId="3222" priority="2405">
      <formula>MID(R14,1,2)="AD"</formula>
    </cfRule>
    <cfRule type="cellIs" dxfId="3221" priority="2406" operator="equal">
      <formula>"DESC-PERM"</formula>
    </cfRule>
    <cfRule type="cellIs" dxfId="3220" priority="2407" operator="equal">
      <formula>"DM"</formula>
    </cfRule>
    <cfRule type="cellIs" dxfId="3219" priority="2408" operator="equal">
      <formula>"F"</formula>
    </cfRule>
    <cfRule type="cellIs" dxfId="3218" priority="2409" operator="equal">
      <formula>"V"</formula>
    </cfRule>
    <cfRule type="cellIs" dxfId="3217" priority="2410" operator="equal">
      <formula>"D"</formula>
    </cfRule>
    <cfRule type="cellIs" dxfId="3216" priority="2411" operator="equal">
      <formula>"AF"</formula>
    </cfRule>
    <cfRule type="cellIs" dxfId="3215" priority="2412" operator="equal">
      <formula>"AN"</formula>
    </cfRule>
    <cfRule type="cellIs" dxfId="3214" priority="2413" operator="equal">
      <formula>"FALTA"</formula>
    </cfRule>
  </conditionalFormatting>
  <conditionalFormatting sqref="R17:S17">
    <cfRule type="expression" dxfId="3213" priority="2378">
      <formula>MID(R17,1,2)="AD"</formula>
    </cfRule>
  </conditionalFormatting>
  <conditionalFormatting sqref="R17:S18 R20:S22 R24:S26">
    <cfRule type="expression" priority="2324">
      <formula>MID(,1,2)="AD"</formula>
    </cfRule>
  </conditionalFormatting>
  <conditionalFormatting sqref="R18:S19">
    <cfRule type="expression" dxfId="3212" priority="2320">
      <formula>MID(R18,1,2)="AD"</formula>
    </cfRule>
  </conditionalFormatting>
  <conditionalFormatting sqref="R24:S25">
    <cfRule type="cellIs" dxfId="3211" priority="2396" operator="equal">
      <formula>"DESC-PERM"</formula>
    </cfRule>
    <cfRule type="cellIs" dxfId="3210" priority="2397" operator="equal">
      <formula>"DM"</formula>
    </cfRule>
    <cfRule type="cellIs" dxfId="3209" priority="2398" operator="equal">
      <formula>"F"</formula>
    </cfRule>
    <cfRule type="cellIs" dxfId="3208" priority="2399" operator="equal">
      <formula>"V"</formula>
    </cfRule>
    <cfRule type="cellIs" dxfId="3207" priority="2400" operator="equal">
      <formula>"D"</formula>
    </cfRule>
    <cfRule type="cellIs" dxfId="3206" priority="2401" operator="equal">
      <formula>"AF"</formula>
    </cfRule>
    <cfRule type="cellIs" dxfId="3205" priority="2402" operator="equal">
      <formula>"AN"</formula>
    </cfRule>
    <cfRule type="cellIs" dxfId="3204" priority="2403" operator="equal">
      <formula>"FALTA"</formula>
    </cfRule>
  </conditionalFormatting>
  <conditionalFormatting sqref="R24:S27">
    <cfRule type="expression" dxfId="3203" priority="2404">
      <formula>MID(R24,1,2)="AD"</formula>
    </cfRule>
  </conditionalFormatting>
  <conditionalFormatting sqref="R28:S28">
    <cfRule type="expression" dxfId="3202" priority="2319">
      <formula>MID(R28,1,2)="AD"</formula>
    </cfRule>
  </conditionalFormatting>
  <conditionalFormatting sqref="R29:S33 R27:S27">
    <cfRule type="cellIs" dxfId="3201" priority="2414" operator="equal">
      <formula>"DESC-PERM"</formula>
    </cfRule>
    <cfRule type="cellIs" dxfId="3200" priority="2415" operator="equal">
      <formula>"DM"</formula>
    </cfRule>
    <cfRule type="cellIs" dxfId="3199" priority="2416" operator="equal">
      <formula>"F"</formula>
    </cfRule>
    <cfRule type="cellIs" dxfId="3198" priority="2417" operator="equal">
      <formula>"V"</formula>
    </cfRule>
    <cfRule type="cellIs" dxfId="3197" priority="2418" operator="equal">
      <formula>"D"</formula>
    </cfRule>
    <cfRule type="cellIs" dxfId="3196" priority="2419" operator="equal">
      <formula>"AF"</formula>
    </cfRule>
    <cfRule type="cellIs" dxfId="3195" priority="2420" operator="equal">
      <formula>"AN"</formula>
    </cfRule>
    <cfRule type="cellIs" dxfId="3194" priority="2421" operator="equal">
      <formula>"FALTA"</formula>
    </cfRule>
  </conditionalFormatting>
  <conditionalFormatting sqref="R29:S30">
    <cfRule type="cellIs" dxfId="3193" priority="2387" operator="equal">
      <formula>"DESC-PERM"</formula>
    </cfRule>
    <cfRule type="cellIs" dxfId="3192" priority="2388" operator="equal">
      <formula>"DM"</formula>
    </cfRule>
    <cfRule type="cellIs" dxfId="3191" priority="2389" operator="equal">
      <formula>"F"</formula>
    </cfRule>
    <cfRule type="cellIs" dxfId="3190" priority="2390" operator="equal">
      <formula>"V"</formula>
    </cfRule>
    <cfRule type="cellIs" dxfId="3189" priority="2391" operator="equal">
      <formula>"D"</formula>
    </cfRule>
    <cfRule type="cellIs" dxfId="3188" priority="2392" operator="equal">
      <formula>"AF"</formula>
    </cfRule>
    <cfRule type="cellIs" dxfId="3187" priority="2393" operator="equal">
      <formula>"AN"</formula>
    </cfRule>
    <cfRule type="cellIs" dxfId="3186" priority="2394" operator="equal">
      <formula>"FALTA"</formula>
    </cfRule>
    <cfRule type="expression" dxfId="3185" priority="2395">
      <formula>MID(R29,1,2)="AD"</formula>
    </cfRule>
  </conditionalFormatting>
  <conditionalFormatting sqref="R30:S30">
    <cfRule type="expression" dxfId="3184" priority="2377">
      <formula>MID(R30,1,2)="AD"</formula>
    </cfRule>
  </conditionalFormatting>
  <conditionalFormatting sqref="R8:S8">
    <cfRule type="expression" dxfId="3183" priority="2322">
      <formula>MID(R8,1,2)="AD"</formula>
    </cfRule>
  </conditionalFormatting>
  <conditionalFormatting sqref="R9:S9">
    <cfRule type="expression" dxfId="3182" priority="2326">
      <formula>MID(R9,1,2)="AD"</formula>
    </cfRule>
  </conditionalFormatting>
  <conditionalFormatting sqref="R20:S20">
    <cfRule type="expression" dxfId="3181" priority="2335">
      <formula>MID(R20,1,2)="AD"</formula>
    </cfRule>
  </conditionalFormatting>
  <conditionalFormatting sqref="R24:S24">
    <cfRule type="expression" dxfId="3180" priority="2355">
      <formula>MID(R24,1,2)="AD"</formula>
    </cfRule>
  </conditionalFormatting>
  <conditionalFormatting sqref="R29:S30">
    <cfRule type="expression" dxfId="3179" priority="2337">
      <formula>MID(R29,1,2)="AD"</formula>
    </cfRule>
  </conditionalFormatting>
  <conditionalFormatting sqref="R10:S11">
    <cfRule type="cellIs" dxfId="3178" priority="2327" operator="equal">
      <formula>"DESC-PERM"</formula>
    </cfRule>
    <cfRule type="cellIs" dxfId="3177" priority="2328" operator="equal">
      <formula>"DM"</formula>
    </cfRule>
    <cfRule type="cellIs" dxfId="3176" priority="2329" operator="equal">
      <formula>"F"</formula>
    </cfRule>
    <cfRule type="cellIs" dxfId="3175" priority="2330" operator="equal">
      <formula>"V"</formula>
    </cfRule>
    <cfRule type="cellIs" dxfId="3174" priority="2331" operator="equal">
      <formula>"D"</formula>
    </cfRule>
    <cfRule type="cellIs" dxfId="3173" priority="2332" operator="equal">
      <formula>"AF"</formula>
    </cfRule>
    <cfRule type="cellIs" dxfId="3172" priority="2333" operator="equal">
      <formula>"AN"</formula>
    </cfRule>
    <cfRule type="cellIs" dxfId="3171" priority="2334" operator="equal">
      <formula>"FALTA"</formula>
    </cfRule>
  </conditionalFormatting>
  <conditionalFormatting sqref="R23:S23">
    <cfRule type="expression" dxfId="3170" priority="2318">
      <formula>MID(R23,1,2)="AD"</formula>
    </cfRule>
  </conditionalFormatting>
  <conditionalFormatting sqref="R13:S13">
    <cfRule type="expression" dxfId="3169" priority="2317">
      <formula>MID(R13,1,2)="AD"</formula>
    </cfRule>
  </conditionalFormatting>
  <conditionalFormatting sqref="R13:S15">
    <cfRule type="cellIs" dxfId="3168" priority="2310" operator="equal">
      <formula>"DESC-PERM"</formula>
    </cfRule>
  </conditionalFormatting>
  <conditionalFormatting sqref="R21:S22">
    <cfRule type="expression" priority="2315">
      <formula>MID(,1,2)="AD"</formula>
    </cfRule>
    <cfRule type="expression" dxfId="3167" priority="2316">
      <formula>MID(R21,1,2)="AD"</formula>
    </cfRule>
  </conditionalFormatting>
  <conditionalFormatting sqref="R24:S26">
    <cfRule type="expression" priority="2313">
      <formula>MID(,1,2)="AD"</formula>
    </cfRule>
  </conditionalFormatting>
  <conditionalFormatting sqref="R25:S26">
    <cfRule type="cellIs" dxfId="3166" priority="2305" operator="equal">
      <formula>"DESC-PERM"</formula>
    </cfRule>
    <cfRule type="cellIs" dxfId="3165" priority="2306" operator="equal">
      <formula>"DM"</formula>
    </cfRule>
    <cfRule type="cellIs" dxfId="3164" priority="2307" operator="equal">
      <formula>"F"</formula>
    </cfRule>
    <cfRule type="cellIs" dxfId="3163" priority="2308" operator="equal">
      <formula>"V"</formula>
    </cfRule>
    <cfRule type="cellIs" dxfId="3162" priority="2309" operator="equal">
      <formula>"D"</formula>
    </cfRule>
    <cfRule type="cellIs" dxfId="3161" priority="2311" operator="equal">
      <formula>"AN"</formula>
    </cfRule>
    <cfRule type="cellIs" dxfId="3160" priority="2312" operator="equal">
      <formula>"FALTA"</formula>
    </cfRule>
    <cfRule type="expression" dxfId="3159" priority="2314">
      <formula>MID(R25,1,2)="AD"</formula>
    </cfRule>
  </conditionalFormatting>
  <conditionalFormatting sqref="R29:S29">
    <cfRule type="expression" priority="2304">
      <formula>MID(,1,2)="AD"</formula>
    </cfRule>
  </conditionalFormatting>
  <conditionalFormatting sqref="R19:S19">
    <cfRule type="cellIs" dxfId="3158" priority="2296" operator="equal">
      <formula>"DESC-PERM"</formula>
    </cfRule>
    <cfRule type="cellIs" dxfId="3157" priority="2297" operator="equal">
      <formula>"DM"</formula>
    </cfRule>
    <cfRule type="cellIs" dxfId="3156" priority="2298" operator="equal">
      <formula>"F"</formula>
    </cfRule>
    <cfRule type="cellIs" dxfId="3155" priority="2299" operator="equal">
      <formula>"V"</formula>
    </cfRule>
    <cfRule type="cellIs" dxfId="3154" priority="2300" operator="equal">
      <formula>"D"</formula>
    </cfRule>
    <cfRule type="cellIs" dxfId="3153" priority="2301" operator="equal">
      <formula>"AF"</formula>
    </cfRule>
    <cfRule type="cellIs" dxfId="3152" priority="2302" operator="equal">
      <formula>"AN"</formula>
    </cfRule>
    <cfRule type="cellIs" dxfId="3151" priority="2303" operator="equal">
      <formula>"FALTA"</formula>
    </cfRule>
  </conditionalFormatting>
  <conditionalFormatting sqref="U7:V33">
    <cfRule type="expression" dxfId="3150" priority="2250">
      <formula>MID(U7,1,2)="AD"</formula>
    </cfRule>
  </conditionalFormatting>
  <conditionalFormatting sqref="U10:V10">
    <cfRule type="expression" priority="2275">
      <formula>MID(,1,2)="AD"</formula>
    </cfRule>
  </conditionalFormatting>
  <conditionalFormatting sqref="U14:V18">
    <cfRule type="expression" priority="2277">
      <formula>MID(,1,2)="AD"</formula>
    </cfRule>
  </conditionalFormatting>
  <conditionalFormatting sqref="U19:V19">
    <cfRule type="cellIs" dxfId="3149" priority="2259" operator="equal">
      <formula>"DESC-PERM"</formula>
    </cfRule>
    <cfRule type="cellIs" dxfId="3148" priority="2260" operator="equal">
      <formula>"DM"</formula>
    </cfRule>
    <cfRule type="cellIs" dxfId="3147" priority="2261" operator="equal">
      <formula>"F"</formula>
    </cfRule>
    <cfRule type="cellIs" dxfId="3146" priority="2262" operator="equal">
      <formula>"V"</formula>
    </cfRule>
    <cfRule type="cellIs" dxfId="3145" priority="2263" operator="equal">
      <formula>"D"</formula>
    </cfRule>
    <cfRule type="cellIs" dxfId="3144" priority="2264" operator="equal">
      <formula>"AF"</formula>
    </cfRule>
    <cfRule type="cellIs" dxfId="3143" priority="2265" operator="equal">
      <formula>"AN"</formula>
    </cfRule>
    <cfRule type="cellIs" dxfId="3142" priority="2266" operator="equal">
      <formula>"FALTA"</formula>
    </cfRule>
  </conditionalFormatting>
  <conditionalFormatting sqref="U28:V28">
    <cfRule type="cellIs" dxfId="3141" priority="2251" operator="equal">
      <formula>"DESC-PERM"</formula>
    </cfRule>
    <cfRule type="cellIs" dxfId="3140" priority="2252" operator="equal">
      <formula>"DM"</formula>
    </cfRule>
    <cfRule type="cellIs" dxfId="3139" priority="2253" operator="equal">
      <formula>"F"</formula>
    </cfRule>
    <cfRule type="cellIs" dxfId="3138" priority="2254" operator="equal">
      <formula>"V"</formula>
    </cfRule>
    <cfRule type="cellIs" dxfId="3137" priority="2255" operator="equal">
      <formula>"D"</formula>
    </cfRule>
    <cfRule type="cellIs" dxfId="3136" priority="2256" operator="equal">
      <formula>"AF"</formula>
    </cfRule>
    <cfRule type="cellIs" dxfId="3135" priority="2257" operator="equal">
      <formula>"AN"</formula>
    </cfRule>
    <cfRule type="cellIs" dxfId="3134" priority="2258" operator="equal">
      <formula>"FALTA"</formula>
    </cfRule>
  </conditionalFormatting>
  <conditionalFormatting sqref="U10:V10">
    <cfRule type="cellIs" dxfId="3133" priority="2267" operator="equal">
      <formula>"DESC-PERM"</formula>
    </cfRule>
    <cfRule type="cellIs" dxfId="3132" priority="2268" operator="equal">
      <formula>"DM"</formula>
    </cfRule>
    <cfRule type="cellIs" dxfId="3131" priority="2269" operator="equal">
      <formula>"F"</formula>
    </cfRule>
    <cfRule type="cellIs" dxfId="3130" priority="2270" operator="equal">
      <formula>"V"</formula>
    </cfRule>
    <cfRule type="cellIs" dxfId="3129" priority="2271" operator="equal">
      <formula>"D"</formula>
    </cfRule>
    <cfRule type="cellIs" dxfId="3128" priority="2272" operator="equal">
      <formula>"AF"</formula>
    </cfRule>
    <cfRule type="cellIs" dxfId="3127" priority="2273" operator="equal">
      <formula>"AN"</formula>
    </cfRule>
    <cfRule type="cellIs" dxfId="3126" priority="2274" operator="equal">
      <formula>"FALTA"</formula>
    </cfRule>
    <cfRule type="expression" dxfId="3125" priority="2276">
      <formula>MID(U10,1,2)="AD"</formula>
    </cfRule>
  </conditionalFormatting>
  <conditionalFormatting sqref="U27:V27">
    <cfRule type="expression" dxfId="3124" priority="2185">
      <formula>MID(U27,1,2)="AD"</formula>
    </cfRule>
  </conditionalFormatting>
  <conditionalFormatting sqref="U31:V33">
    <cfRule type="expression" dxfId="3123" priority="2195">
      <formula>MID(U31,1,2)="AD"</formula>
    </cfRule>
  </conditionalFormatting>
  <conditionalFormatting sqref="U14:V16">
    <cfRule type="expression" dxfId="3122" priority="2194">
      <formula>MID(U14,1,2)="AD"</formula>
    </cfRule>
  </conditionalFormatting>
  <conditionalFormatting sqref="U16:V16">
    <cfRule type="cellIs" dxfId="3121" priority="2186" operator="equal">
      <formula>"DESC-PERM"</formula>
    </cfRule>
    <cfRule type="cellIs" dxfId="3120" priority="2187" operator="equal">
      <formula>"DM"</formula>
    </cfRule>
    <cfRule type="cellIs" dxfId="3119" priority="2188" operator="equal">
      <formula>"F"</formula>
    </cfRule>
    <cfRule type="cellIs" dxfId="3118" priority="2189" operator="equal">
      <formula>"V"</formula>
    </cfRule>
    <cfRule type="cellIs" dxfId="3117" priority="2190" operator="equal">
      <formula>"D"</formula>
    </cfRule>
    <cfRule type="cellIs" dxfId="3116" priority="2191" operator="equal">
      <formula>"AF"</formula>
    </cfRule>
    <cfRule type="cellIs" dxfId="3115" priority="2192" operator="equal">
      <formula>"AN"</formula>
    </cfRule>
    <cfRule type="cellIs" dxfId="3114" priority="2193" operator="equal">
      <formula>"FALTA"</formula>
    </cfRule>
  </conditionalFormatting>
  <conditionalFormatting sqref="U20:V20">
    <cfRule type="expression" priority="2153">
      <formula>MID(,1,2)="AD"</formula>
    </cfRule>
  </conditionalFormatting>
  <conditionalFormatting sqref="U24:V24">
    <cfRule type="cellIs" dxfId="3113" priority="2196" operator="equal">
      <formula>"DESC-PERM"</formula>
    </cfRule>
    <cfRule type="cellIs" dxfId="3112" priority="2197" operator="equal">
      <formula>"DM"</formula>
    </cfRule>
    <cfRule type="cellIs" dxfId="3111" priority="2198" operator="equal">
      <formula>"F"</formula>
    </cfRule>
    <cfRule type="cellIs" dxfId="3110" priority="2199" operator="equal">
      <formula>"V"</formula>
    </cfRule>
    <cfRule type="cellIs" dxfId="3109" priority="2200" operator="equal">
      <formula>"D"</formula>
    </cfRule>
    <cfRule type="cellIs" dxfId="3108" priority="2201" operator="equal">
      <formula>"AF"</formula>
    </cfRule>
    <cfRule type="cellIs" dxfId="3107" priority="2202" operator="equal">
      <formula>"AN"</formula>
    </cfRule>
    <cfRule type="cellIs" dxfId="3106" priority="2203" operator="equal">
      <formula>"FALTA"</formula>
    </cfRule>
    <cfRule type="expression" dxfId="3105" priority="2204">
      <formula>MID(U24,1,2)="AD"</formula>
    </cfRule>
  </conditionalFormatting>
  <conditionalFormatting sqref="U27:V27">
    <cfRule type="expression" priority="2184">
      <formula>MID(,1,2)="AD"</formula>
    </cfRule>
  </conditionalFormatting>
  <conditionalFormatting sqref="U29:V29">
    <cfRule type="cellIs" dxfId="3104" priority="2166" operator="equal">
      <formula>"DESC-PERM"</formula>
    </cfRule>
    <cfRule type="cellIs" dxfId="3103" priority="2167" operator="equal">
      <formula>"DM"</formula>
    </cfRule>
    <cfRule type="cellIs" dxfId="3102" priority="2168" operator="equal">
      <formula>"F"</formula>
    </cfRule>
    <cfRule type="cellIs" dxfId="3101" priority="2169" operator="equal">
      <formula>"V"</formula>
    </cfRule>
    <cfRule type="cellIs" dxfId="3100" priority="2170" operator="equal">
      <formula>"D"</formula>
    </cfRule>
    <cfRule type="cellIs" dxfId="3099" priority="2171" operator="equal">
      <formula>"AF"</formula>
    </cfRule>
    <cfRule type="cellIs" dxfId="3098" priority="2172" operator="equal">
      <formula>"AN"</formula>
    </cfRule>
    <cfRule type="cellIs" dxfId="3097" priority="2173" operator="equal">
      <formula>"FALTA"</formula>
    </cfRule>
    <cfRule type="expression" dxfId="3096" priority="2174">
      <formula>MID(U29,1,2)="AD"</formula>
    </cfRule>
  </conditionalFormatting>
  <conditionalFormatting sqref="U29:V30">
    <cfRule type="cellIs" dxfId="3095" priority="2175" operator="equal">
      <formula>"DESC-PERM"</formula>
    </cfRule>
    <cfRule type="cellIs" dxfId="3094" priority="2176" operator="equal">
      <formula>"DM"</formula>
    </cfRule>
    <cfRule type="cellIs" dxfId="3093" priority="2177" operator="equal">
      <formula>"F"</formula>
    </cfRule>
    <cfRule type="cellIs" dxfId="3092" priority="2178" operator="equal">
      <formula>"V"</formula>
    </cfRule>
    <cfRule type="cellIs" dxfId="3091" priority="2179" operator="equal">
      <formula>"D"</formula>
    </cfRule>
    <cfRule type="cellIs" dxfId="3090" priority="2180" operator="equal">
      <formula>"AF"</formula>
    </cfRule>
    <cfRule type="cellIs" dxfId="3089" priority="2181" operator="equal">
      <formula>"AN"</formula>
    </cfRule>
    <cfRule type="cellIs" dxfId="3088" priority="2182" operator="equal">
      <formula>"FALTA"</formula>
    </cfRule>
  </conditionalFormatting>
  <conditionalFormatting sqref="U24:V24">
    <cfRule type="expression" priority="2151">
      <formula>MID(,1,2)="AD"</formula>
    </cfRule>
  </conditionalFormatting>
  <conditionalFormatting sqref="U29:V30">
    <cfRule type="expression" priority="2164">
      <formula>MID(,1,2)="AD"</formula>
    </cfRule>
  </conditionalFormatting>
  <conditionalFormatting sqref="U10:V10">
    <cfRule type="expression" dxfId="3087" priority="2149">
      <formula>MID(U10,1,2)="AD"</formula>
    </cfRule>
  </conditionalFormatting>
  <conditionalFormatting sqref="U14:V15">
    <cfRule type="cellIs" dxfId="3086" priority="2207" operator="equal">
      <formula>"DESC-PERM"</formula>
    </cfRule>
    <cfRule type="cellIs" dxfId="3085" priority="2208" operator="equal">
      <formula>"DM"</formula>
    </cfRule>
    <cfRule type="cellIs" dxfId="3084" priority="2209" operator="equal">
      <formula>"F"</formula>
    </cfRule>
    <cfRule type="cellIs" dxfId="3083" priority="2210" operator="equal">
      <formula>"V"</formula>
    </cfRule>
    <cfRule type="cellIs" dxfId="3082" priority="2211" operator="equal">
      <formula>"D"</formula>
    </cfRule>
    <cfRule type="cellIs" dxfId="3081" priority="2212" operator="equal">
      <formula>"AF"</formula>
    </cfRule>
    <cfRule type="cellIs" dxfId="3080" priority="2213" operator="equal">
      <formula>"AN"</formula>
    </cfRule>
    <cfRule type="cellIs" dxfId="3079" priority="2214" operator="equal">
      <formula>"FALTA"</formula>
    </cfRule>
    <cfRule type="expression" dxfId="3078" priority="2233">
      <formula>MID(U14,1,2)="AD"</formula>
    </cfRule>
    <cfRule type="cellIs" dxfId="3077" priority="2234" operator="equal">
      <formula>"DESC-PERM"</formula>
    </cfRule>
    <cfRule type="cellIs" dxfId="3076" priority="2235" operator="equal">
      <formula>"DM"</formula>
    </cfRule>
    <cfRule type="cellIs" dxfId="3075" priority="2236" operator="equal">
      <formula>"F"</formula>
    </cfRule>
    <cfRule type="cellIs" dxfId="3074" priority="2237" operator="equal">
      <formula>"V"</formula>
    </cfRule>
    <cfRule type="cellIs" dxfId="3073" priority="2238" operator="equal">
      <formula>"D"</formula>
    </cfRule>
    <cfRule type="cellIs" dxfId="3072" priority="2239" operator="equal">
      <formula>"AF"</formula>
    </cfRule>
    <cfRule type="cellIs" dxfId="3071" priority="2240" operator="equal">
      <formula>"AN"</formula>
    </cfRule>
    <cfRule type="cellIs" dxfId="3070" priority="2241" operator="equal">
      <formula>"FALTA"</formula>
    </cfRule>
  </conditionalFormatting>
  <conditionalFormatting sqref="U17:V17">
    <cfRule type="expression" dxfId="3069" priority="2206">
      <formula>MID(U17,1,2)="AD"</formula>
    </cfRule>
  </conditionalFormatting>
  <conditionalFormatting sqref="U17:V18 U20:V22 U24:V26">
    <cfRule type="expression" priority="2152">
      <formula>MID(,1,2)="AD"</formula>
    </cfRule>
  </conditionalFormatting>
  <conditionalFormatting sqref="U18:V19">
    <cfRule type="expression" dxfId="3068" priority="2148">
      <formula>MID(U18,1,2)="AD"</formula>
    </cfRule>
  </conditionalFormatting>
  <conditionalFormatting sqref="U24:V25">
    <cfRule type="cellIs" dxfId="3067" priority="2224" operator="equal">
      <formula>"DESC-PERM"</formula>
    </cfRule>
    <cfRule type="cellIs" dxfId="3066" priority="2225" operator="equal">
      <formula>"DM"</formula>
    </cfRule>
    <cfRule type="cellIs" dxfId="3065" priority="2226" operator="equal">
      <formula>"F"</formula>
    </cfRule>
    <cfRule type="cellIs" dxfId="3064" priority="2227" operator="equal">
      <formula>"V"</formula>
    </cfRule>
    <cfRule type="cellIs" dxfId="3063" priority="2228" operator="equal">
      <formula>"D"</formula>
    </cfRule>
    <cfRule type="cellIs" dxfId="3062" priority="2229" operator="equal">
      <formula>"AF"</formula>
    </cfRule>
    <cfRule type="cellIs" dxfId="3061" priority="2230" operator="equal">
      <formula>"AN"</formula>
    </cfRule>
    <cfRule type="cellIs" dxfId="3060" priority="2231" operator="equal">
      <formula>"FALTA"</formula>
    </cfRule>
  </conditionalFormatting>
  <conditionalFormatting sqref="U24:V27">
    <cfRule type="expression" dxfId="3059" priority="2232">
      <formula>MID(U24,1,2)="AD"</formula>
    </cfRule>
  </conditionalFormatting>
  <conditionalFormatting sqref="U28:V28">
    <cfRule type="expression" dxfId="3058" priority="2147">
      <formula>MID(U28,1,2)="AD"</formula>
    </cfRule>
  </conditionalFormatting>
  <conditionalFormatting sqref="U29:V33 U27:V27">
    <cfRule type="cellIs" dxfId="3057" priority="2242" operator="equal">
      <formula>"DESC-PERM"</formula>
    </cfRule>
    <cfRule type="cellIs" dxfId="3056" priority="2243" operator="equal">
      <formula>"DM"</formula>
    </cfRule>
    <cfRule type="cellIs" dxfId="3055" priority="2244" operator="equal">
      <formula>"F"</formula>
    </cfRule>
    <cfRule type="cellIs" dxfId="3054" priority="2245" operator="equal">
      <formula>"V"</formula>
    </cfRule>
    <cfRule type="cellIs" dxfId="3053" priority="2246" operator="equal">
      <formula>"D"</formula>
    </cfRule>
    <cfRule type="cellIs" dxfId="3052" priority="2247" operator="equal">
      <formula>"AF"</formula>
    </cfRule>
    <cfRule type="cellIs" dxfId="3051" priority="2248" operator="equal">
      <formula>"AN"</formula>
    </cfRule>
    <cfRule type="cellIs" dxfId="3050" priority="2249" operator="equal">
      <formula>"FALTA"</formula>
    </cfRule>
  </conditionalFormatting>
  <conditionalFormatting sqref="U29:V30">
    <cfRule type="cellIs" dxfId="3049" priority="2215" operator="equal">
      <formula>"DESC-PERM"</formula>
    </cfRule>
    <cfRule type="cellIs" dxfId="3048" priority="2216" operator="equal">
      <formula>"DM"</formula>
    </cfRule>
    <cfRule type="cellIs" dxfId="3047" priority="2217" operator="equal">
      <formula>"F"</formula>
    </cfRule>
    <cfRule type="cellIs" dxfId="3046" priority="2218" operator="equal">
      <formula>"V"</formula>
    </cfRule>
    <cfRule type="cellIs" dxfId="3045" priority="2219" operator="equal">
      <formula>"D"</formula>
    </cfRule>
    <cfRule type="cellIs" dxfId="3044" priority="2220" operator="equal">
      <formula>"AF"</formula>
    </cfRule>
    <cfRule type="cellIs" dxfId="3043" priority="2221" operator="equal">
      <formula>"AN"</formula>
    </cfRule>
    <cfRule type="cellIs" dxfId="3042" priority="2222" operator="equal">
      <formula>"FALTA"</formula>
    </cfRule>
    <cfRule type="expression" dxfId="3041" priority="2223">
      <formula>MID(U29,1,2)="AD"</formula>
    </cfRule>
  </conditionalFormatting>
  <conditionalFormatting sqref="U30:V30">
    <cfRule type="expression" dxfId="3040" priority="2205">
      <formula>MID(U30,1,2)="AD"</formula>
    </cfRule>
  </conditionalFormatting>
  <conditionalFormatting sqref="U8:V8">
    <cfRule type="expression" dxfId="3039" priority="2150">
      <formula>MID(U8,1,2)="AD"</formula>
    </cfRule>
  </conditionalFormatting>
  <conditionalFormatting sqref="U9:V9">
    <cfRule type="expression" dxfId="3038" priority="2154">
      <formula>MID(U9,1,2)="AD"</formula>
    </cfRule>
  </conditionalFormatting>
  <conditionalFormatting sqref="U20:V20">
    <cfRule type="expression" dxfId="3037" priority="2163">
      <formula>MID(U20,1,2)="AD"</formula>
    </cfRule>
  </conditionalFormatting>
  <conditionalFormatting sqref="U24:V24">
    <cfRule type="expression" dxfId="3036" priority="2183">
      <formula>MID(U24,1,2)="AD"</formula>
    </cfRule>
  </conditionalFormatting>
  <conditionalFormatting sqref="U29:V30">
    <cfRule type="expression" dxfId="3035" priority="2165">
      <formula>MID(U29,1,2)="AD"</formula>
    </cfRule>
  </conditionalFormatting>
  <conditionalFormatting sqref="U10:V11">
    <cfRule type="cellIs" dxfId="3034" priority="2155" operator="equal">
      <formula>"DESC-PERM"</formula>
    </cfRule>
    <cfRule type="cellIs" dxfId="3033" priority="2156" operator="equal">
      <formula>"DM"</formula>
    </cfRule>
    <cfRule type="cellIs" dxfId="3032" priority="2157" operator="equal">
      <formula>"F"</formula>
    </cfRule>
    <cfRule type="cellIs" dxfId="3031" priority="2158" operator="equal">
      <formula>"V"</formula>
    </cfRule>
    <cfRule type="cellIs" dxfId="3030" priority="2159" operator="equal">
      <formula>"D"</formula>
    </cfRule>
    <cfRule type="cellIs" dxfId="3029" priority="2160" operator="equal">
      <formula>"AF"</formula>
    </cfRule>
    <cfRule type="cellIs" dxfId="3028" priority="2161" operator="equal">
      <formula>"AN"</formula>
    </cfRule>
    <cfRule type="cellIs" dxfId="3027" priority="2162" operator="equal">
      <formula>"FALTA"</formula>
    </cfRule>
  </conditionalFormatting>
  <conditionalFormatting sqref="U23:V23">
    <cfRule type="expression" dxfId="3026" priority="2146">
      <formula>MID(U23,1,2)="AD"</formula>
    </cfRule>
  </conditionalFormatting>
  <conditionalFormatting sqref="U13:V13">
    <cfRule type="expression" dxfId="3025" priority="2145">
      <formula>MID(U13,1,2)="AD"</formula>
    </cfRule>
  </conditionalFormatting>
  <conditionalFormatting sqref="U13:V15">
    <cfRule type="cellIs" dxfId="3024" priority="2138" operator="equal">
      <formula>"DESC-PERM"</formula>
    </cfRule>
    <cfRule type="cellIs" dxfId="3023" priority="13007" operator="equal">
      <formula>"DM"</formula>
    </cfRule>
    <cfRule type="cellIs" dxfId="3022" priority="13007" operator="equal">
      <formula>"F"</formula>
    </cfRule>
    <cfRule type="cellIs" dxfId="3021" priority="13007" operator="equal">
      <formula>"V"</formula>
    </cfRule>
    <cfRule type="cellIs" dxfId="3020" priority="13007" operator="equal">
      <formula>"D"</formula>
    </cfRule>
    <cfRule type="cellIs" dxfId="3019" priority="13007" operator="equal">
      <formula>"AF"</formula>
    </cfRule>
    <cfRule type="cellIs" dxfId="3018" priority="13007" operator="equal">
      <formula>"AN"</formula>
    </cfRule>
    <cfRule type="cellIs" dxfId="3017" priority="13007" operator="equal">
      <formula>"FALTA"</formula>
    </cfRule>
  </conditionalFormatting>
  <conditionalFormatting sqref="U21:V22">
    <cfRule type="expression" priority="2143">
      <formula>MID(,1,2)="AD"</formula>
    </cfRule>
    <cfRule type="expression" dxfId="3016" priority="2144">
      <formula>MID(U21,1,2)="AD"</formula>
    </cfRule>
  </conditionalFormatting>
  <conditionalFormatting sqref="U24:V26">
    <cfRule type="expression" priority="2141">
      <formula>MID(,1,2)="AD"</formula>
    </cfRule>
  </conditionalFormatting>
  <conditionalFormatting sqref="U25:V26">
    <cfRule type="cellIs" dxfId="3015" priority="2133" operator="equal">
      <formula>"DESC-PERM"</formula>
    </cfRule>
    <cfRule type="cellIs" dxfId="3014" priority="2134" operator="equal">
      <formula>"DM"</formula>
    </cfRule>
    <cfRule type="cellIs" dxfId="3013" priority="2135" operator="equal">
      <formula>"F"</formula>
    </cfRule>
    <cfRule type="cellIs" dxfId="3012" priority="2136" operator="equal">
      <formula>"V"</formula>
    </cfRule>
    <cfRule type="cellIs" dxfId="3011" priority="2137" operator="equal">
      <formula>"D"</formula>
    </cfRule>
    <cfRule type="cellIs" dxfId="3010" priority="2139" operator="equal">
      <formula>"AN"</formula>
    </cfRule>
    <cfRule type="cellIs" dxfId="3009" priority="2140" operator="equal">
      <formula>"FALTA"</formula>
    </cfRule>
    <cfRule type="expression" dxfId="3008" priority="2142">
      <formula>MID(U25,1,2)="AD"</formula>
    </cfRule>
    <cfRule type="cellIs" dxfId="3007" priority="13008" operator="equal">
      <formula>"AF"</formula>
    </cfRule>
  </conditionalFormatting>
  <conditionalFormatting sqref="U29:V29">
    <cfRule type="expression" priority="2132">
      <formula>MID(,1,2)="AD"</formula>
    </cfRule>
  </conditionalFormatting>
  <conditionalFormatting sqref="U29:V30">
    <cfRule type="expression" dxfId="3006" priority="13009">
      <formula>MID(U29,1,2)="AD"</formula>
    </cfRule>
  </conditionalFormatting>
  <conditionalFormatting sqref="U19:V19">
    <cfRule type="cellIs" dxfId="3005" priority="2124" operator="equal">
      <formula>"DESC-PERM"</formula>
    </cfRule>
    <cfRule type="cellIs" dxfId="3004" priority="2125" operator="equal">
      <formula>"DM"</formula>
    </cfRule>
    <cfRule type="cellIs" dxfId="3003" priority="2126" operator="equal">
      <formula>"F"</formula>
    </cfRule>
    <cfRule type="cellIs" dxfId="3002" priority="2127" operator="equal">
      <formula>"V"</formula>
    </cfRule>
    <cfRule type="cellIs" dxfId="3001" priority="2128" operator="equal">
      <formula>"D"</formula>
    </cfRule>
    <cfRule type="cellIs" dxfId="3000" priority="2129" operator="equal">
      <formula>"AF"</formula>
    </cfRule>
    <cfRule type="cellIs" dxfId="2999" priority="2130" operator="equal">
      <formula>"AN"</formula>
    </cfRule>
    <cfRule type="cellIs" dxfId="2998" priority="2131" operator="equal">
      <formula>"FALTA"</formula>
    </cfRule>
  </conditionalFormatting>
  <conditionalFormatting sqref="U27:V27">
    <cfRule type="expression" dxfId="2997" priority="2059">
      <formula>MID(U27,1,2)="AD"</formula>
    </cfRule>
  </conditionalFormatting>
  <conditionalFormatting sqref="U31:V33">
    <cfRule type="expression" dxfId="2996" priority="2069">
      <formula>MID(U31,1,2)="AD"</formula>
    </cfRule>
  </conditionalFormatting>
  <conditionalFormatting sqref="U14:V16">
    <cfRule type="expression" dxfId="2995" priority="2068">
      <formula>MID(U14,1,2)="AD"</formula>
    </cfRule>
  </conditionalFormatting>
  <conditionalFormatting sqref="U16:V16">
    <cfRule type="cellIs" dxfId="2994" priority="2060" operator="equal">
      <formula>"DESC-PERM"</formula>
    </cfRule>
    <cfRule type="cellIs" dxfId="2993" priority="2061" operator="equal">
      <formula>"DM"</formula>
    </cfRule>
    <cfRule type="cellIs" dxfId="2992" priority="2062" operator="equal">
      <formula>"F"</formula>
    </cfRule>
    <cfRule type="cellIs" dxfId="2991" priority="2063" operator="equal">
      <formula>"V"</formula>
    </cfRule>
    <cfRule type="cellIs" dxfId="2990" priority="2064" operator="equal">
      <formula>"D"</formula>
    </cfRule>
    <cfRule type="cellIs" dxfId="2989" priority="2065" operator="equal">
      <formula>"AF"</formula>
    </cfRule>
    <cfRule type="cellIs" dxfId="2988" priority="2066" operator="equal">
      <formula>"AN"</formula>
    </cfRule>
    <cfRule type="cellIs" dxfId="2987" priority="2067" operator="equal">
      <formula>"FALTA"</formula>
    </cfRule>
  </conditionalFormatting>
  <conditionalFormatting sqref="U20:V20">
    <cfRule type="expression" priority="2027">
      <formula>MID(,1,2)="AD"</formula>
    </cfRule>
  </conditionalFormatting>
  <conditionalFormatting sqref="U24:V24">
    <cfRule type="cellIs" dxfId="2986" priority="2070" operator="equal">
      <formula>"DESC-PERM"</formula>
    </cfRule>
    <cfRule type="cellIs" dxfId="2985" priority="2071" operator="equal">
      <formula>"DM"</formula>
    </cfRule>
    <cfRule type="cellIs" dxfId="2984" priority="2072" operator="equal">
      <formula>"F"</formula>
    </cfRule>
    <cfRule type="cellIs" dxfId="2983" priority="2073" operator="equal">
      <formula>"V"</formula>
    </cfRule>
    <cfRule type="cellIs" dxfId="2982" priority="2074" operator="equal">
      <formula>"D"</formula>
    </cfRule>
    <cfRule type="cellIs" dxfId="2981" priority="2075" operator="equal">
      <formula>"AF"</formula>
    </cfRule>
    <cfRule type="cellIs" dxfId="2980" priority="2076" operator="equal">
      <formula>"AN"</formula>
    </cfRule>
    <cfRule type="cellIs" dxfId="2979" priority="2077" operator="equal">
      <formula>"FALTA"</formula>
    </cfRule>
    <cfRule type="expression" dxfId="2978" priority="2078">
      <formula>MID(U24,1,2)="AD"</formula>
    </cfRule>
  </conditionalFormatting>
  <conditionalFormatting sqref="U27:V27">
    <cfRule type="expression" priority="2058">
      <formula>MID(,1,2)="AD"</formula>
    </cfRule>
  </conditionalFormatting>
  <conditionalFormatting sqref="U29:V29">
    <cfRule type="cellIs" dxfId="2977" priority="2040" operator="equal">
      <formula>"DESC-PERM"</formula>
    </cfRule>
    <cfRule type="cellIs" dxfId="2976" priority="2041" operator="equal">
      <formula>"DM"</formula>
    </cfRule>
    <cfRule type="cellIs" dxfId="2975" priority="2042" operator="equal">
      <formula>"F"</formula>
    </cfRule>
    <cfRule type="cellIs" dxfId="2974" priority="2043" operator="equal">
      <formula>"V"</formula>
    </cfRule>
    <cfRule type="cellIs" dxfId="2973" priority="2044" operator="equal">
      <formula>"D"</formula>
    </cfRule>
    <cfRule type="cellIs" dxfId="2972" priority="2045" operator="equal">
      <formula>"AF"</formula>
    </cfRule>
    <cfRule type="cellIs" dxfId="2971" priority="2046" operator="equal">
      <formula>"AN"</formula>
    </cfRule>
    <cfRule type="cellIs" dxfId="2970" priority="2047" operator="equal">
      <formula>"FALTA"</formula>
    </cfRule>
    <cfRule type="expression" dxfId="2969" priority="2048">
      <formula>MID(U29,1,2)="AD"</formula>
    </cfRule>
  </conditionalFormatting>
  <conditionalFormatting sqref="U29:V30">
    <cfRule type="cellIs" dxfId="2968" priority="2049" operator="equal">
      <formula>"DESC-PERM"</formula>
    </cfRule>
    <cfRule type="cellIs" dxfId="2967" priority="2050" operator="equal">
      <formula>"DM"</formula>
    </cfRule>
    <cfRule type="cellIs" dxfId="2966" priority="2051" operator="equal">
      <formula>"F"</formula>
    </cfRule>
    <cfRule type="cellIs" dxfId="2965" priority="2052" operator="equal">
      <formula>"V"</formula>
    </cfRule>
    <cfRule type="cellIs" dxfId="2964" priority="2053" operator="equal">
      <formula>"D"</formula>
    </cfRule>
    <cfRule type="cellIs" dxfId="2963" priority="2054" operator="equal">
      <formula>"AF"</formula>
    </cfRule>
    <cfRule type="cellIs" dxfId="2962" priority="2055" operator="equal">
      <formula>"AN"</formula>
    </cfRule>
    <cfRule type="cellIs" dxfId="2961" priority="2056" operator="equal">
      <formula>"FALTA"</formula>
    </cfRule>
  </conditionalFormatting>
  <conditionalFormatting sqref="U24:V24">
    <cfRule type="expression" priority="2025">
      <formula>MID(,1,2)="AD"</formula>
    </cfRule>
  </conditionalFormatting>
  <conditionalFormatting sqref="U29:V30">
    <cfRule type="expression" priority="2038">
      <formula>MID(,1,2)="AD"</formula>
    </cfRule>
  </conditionalFormatting>
  <conditionalFormatting sqref="U10:V10">
    <cfRule type="expression" dxfId="2960" priority="2023">
      <formula>MID(U10,1,2)="AD"</formula>
    </cfRule>
  </conditionalFormatting>
  <conditionalFormatting sqref="U14:V15">
    <cfRule type="cellIs" dxfId="2959" priority="2081" operator="equal">
      <formula>"DESC-PERM"</formula>
    </cfRule>
    <cfRule type="cellIs" dxfId="2958" priority="2082" operator="equal">
      <formula>"DM"</formula>
    </cfRule>
    <cfRule type="cellIs" dxfId="2957" priority="2083" operator="equal">
      <formula>"F"</formula>
    </cfRule>
    <cfRule type="cellIs" dxfId="2956" priority="2084" operator="equal">
      <formula>"V"</formula>
    </cfRule>
    <cfRule type="cellIs" dxfId="2955" priority="2085" operator="equal">
      <formula>"D"</formula>
    </cfRule>
    <cfRule type="cellIs" dxfId="2954" priority="2086" operator="equal">
      <formula>"AF"</formula>
    </cfRule>
    <cfRule type="cellIs" dxfId="2953" priority="2087" operator="equal">
      <formula>"AN"</formula>
    </cfRule>
    <cfRule type="cellIs" dxfId="2952" priority="2088" operator="equal">
      <formula>"FALTA"</formula>
    </cfRule>
    <cfRule type="expression" dxfId="2951" priority="2107">
      <formula>MID(U14,1,2)="AD"</formula>
    </cfRule>
    <cfRule type="cellIs" dxfId="2950" priority="2108" operator="equal">
      <formula>"DESC-PERM"</formula>
    </cfRule>
    <cfRule type="cellIs" dxfId="2949" priority="2109" operator="equal">
      <formula>"DM"</formula>
    </cfRule>
    <cfRule type="cellIs" dxfId="2948" priority="2110" operator="equal">
      <formula>"F"</formula>
    </cfRule>
    <cfRule type="cellIs" dxfId="2947" priority="2111" operator="equal">
      <formula>"V"</formula>
    </cfRule>
    <cfRule type="cellIs" dxfId="2946" priority="2112" operator="equal">
      <formula>"D"</formula>
    </cfRule>
    <cfRule type="cellIs" dxfId="2945" priority="2113" operator="equal">
      <formula>"AF"</formula>
    </cfRule>
    <cfRule type="cellIs" dxfId="2944" priority="2114" operator="equal">
      <formula>"AN"</formula>
    </cfRule>
    <cfRule type="cellIs" dxfId="2943" priority="2115" operator="equal">
      <formula>"FALTA"</formula>
    </cfRule>
  </conditionalFormatting>
  <conditionalFormatting sqref="U17:V17">
    <cfRule type="expression" dxfId="2942" priority="2080">
      <formula>MID(U17,1,2)="AD"</formula>
    </cfRule>
  </conditionalFormatting>
  <conditionalFormatting sqref="U17:V18 U20:V22 U24:V26">
    <cfRule type="expression" priority="2026">
      <formula>MID(,1,2)="AD"</formula>
    </cfRule>
  </conditionalFormatting>
  <conditionalFormatting sqref="U18:V19">
    <cfRule type="expression" dxfId="2941" priority="2022">
      <formula>MID(U18,1,2)="AD"</formula>
    </cfRule>
  </conditionalFormatting>
  <conditionalFormatting sqref="U24:V25">
    <cfRule type="cellIs" dxfId="2940" priority="2098" operator="equal">
      <formula>"DESC-PERM"</formula>
    </cfRule>
    <cfRule type="cellIs" dxfId="2939" priority="2099" operator="equal">
      <formula>"DM"</formula>
    </cfRule>
    <cfRule type="cellIs" dxfId="2938" priority="2100" operator="equal">
      <formula>"F"</formula>
    </cfRule>
    <cfRule type="cellIs" dxfId="2937" priority="2101" operator="equal">
      <formula>"V"</formula>
    </cfRule>
    <cfRule type="cellIs" dxfId="2936" priority="2102" operator="equal">
      <formula>"D"</formula>
    </cfRule>
    <cfRule type="cellIs" dxfId="2935" priority="2103" operator="equal">
      <formula>"AF"</formula>
    </cfRule>
    <cfRule type="cellIs" dxfId="2934" priority="2104" operator="equal">
      <formula>"AN"</formula>
    </cfRule>
    <cfRule type="cellIs" dxfId="2933" priority="2105" operator="equal">
      <formula>"FALTA"</formula>
    </cfRule>
  </conditionalFormatting>
  <conditionalFormatting sqref="U24:V27">
    <cfRule type="expression" dxfId="2932" priority="2106">
      <formula>MID(U24,1,2)="AD"</formula>
    </cfRule>
  </conditionalFormatting>
  <conditionalFormatting sqref="U28:V28">
    <cfRule type="expression" dxfId="2931" priority="2021">
      <formula>MID(U28,1,2)="AD"</formula>
    </cfRule>
  </conditionalFormatting>
  <conditionalFormatting sqref="U29:V33 U27:V27">
    <cfRule type="cellIs" dxfId="2930" priority="2116" operator="equal">
      <formula>"DESC-PERM"</formula>
    </cfRule>
    <cfRule type="cellIs" dxfId="2929" priority="2117" operator="equal">
      <formula>"DM"</formula>
    </cfRule>
    <cfRule type="cellIs" dxfId="2928" priority="2118" operator="equal">
      <formula>"F"</formula>
    </cfRule>
    <cfRule type="cellIs" dxfId="2927" priority="2119" operator="equal">
      <formula>"V"</formula>
    </cfRule>
    <cfRule type="cellIs" dxfId="2926" priority="2120" operator="equal">
      <formula>"D"</formula>
    </cfRule>
    <cfRule type="cellIs" dxfId="2925" priority="2121" operator="equal">
      <formula>"AF"</formula>
    </cfRule>
    <cfRule type="cellIs" dxfId="2924" priority="2122" operator="equal">
      <formula>"AN"</formula>
    </cfRule>
    <cfRule type="cellIs" dxfId="2923" priority="2123" operator="equal">
      <formula>"FALTA"</formula>
    </cfRule>
  </conditionalFormatting>
  <conditionalFormatting sqref="U29:V30">
    <cfRule type="cellIs" dxfId="2922" priority="2089" operator="equal">
      <formula>"DESC-PERM"</formula>
    </cfRule>
    <cfRule type="cellIs" dxfId="2921" priority="2090" operator="equal">
      <formula>"DM"</formula>
    </cfRule>
    <cfRule type="cellIs" dxfId="2920" priority="2091" operator="equal">
      <formula>"F"</formula>
    </cfRule>
    <cfRule type="cellIs" dxfId="2919" priority="2092" operator="equal">
      <formula>"V"</formula>
    </cfRule>
    <cfRule type="cellIs" dxfId="2918" priority="2093" operator="equal">
      <formula>"D"</formula>
    </cfRule>
    <cfRule type="cellIs" dxfId="2917" priority="2094" operator="equal">
      <formula>"AF"</formula>
    </cfRule>
    <cfRule type="cellIs" dxfId="2916" priority="2095" operator="equal">
      <formula>"AN"</formula>
    </cfRule>
    <cfRule type="cellIs" dxfId="2915" priority="2096" operator="equal">
      <formula>"FALTA"</formula>
    </cfRule>
    <cfRule type="expression" dxfId="2914" priority="2097">
      <formula>MID(U29,1,2)="AD"</formula>
    </cfRule>
  </conditionalFormatting>
  <conditionalFormatting sqref="U30:V30">
    <cfRule type="expression" dxfId="2913" priority="2079">
      <formula>MID(U30,1,2)="AD"</formula>
    </cfRule>
  </conditionalFormatting>
  <conditionalFormatting sqref="U8:V8">
    <cfRule type="expression" dxfId="2912" priority="2024">
      <formula>MID(U8,1,2)="AD"</formula>
    </cfRule>
  </conditionalFormatting>
  <conditionalFormatting sqref="U9:V9">
    <cfRule type="expression" dxfId="2911" priority="2028">
      <formula>MID(U9,1,2)="AD"</formula>
    </cfRule>
  </conditionalFormatting>
  <conditionalFormatting sqref="U20:V20">
    <cfRule type="expression" dxfId="2910" priority="2037">
      <formula>MID(U20,1,2)="AD"</formula>
    </cfRule>
  </conditionalFormatting>
  <conditionalFormatting sqref="U24:V24">
    <cfRule type="expression" dxfId="2909" priority="2057">
      <formula>MID(U24,1,2)="AD"</formula>
    </cfRule>
  </conditionalFormatting>
  <conditionalFormatting sqref="U29:V30">
    <cfRule type="expression" dxfId="2908" priority="2039">
      <formula>MID(U29,1,2)="AD"</formula>
    </cfRule>
  </conditionalFormatting>
  <conditionalFormatting sqref="U10:V11">
    <cfRule type="cellIs" dxfId="2907" priority="2029" operator="equal">
      <formula>"DESC-PERM"</formula>
    </cfRule>
    <cfRule type="cellIs" dxfId="2906" priority="2030" operator="equal">
      <formula>"DM"</formula>
    </cfRule>
    <cfRule type="cellIs" dxfId="2905" priority="2031" operator="equal">
      <formula>"F"</formula>
    </cfRule>
    <cfRule type="cellIs" dxfId="2904" priority="2032" operator="equal">
      <formula>"V"</formula>
    </cfRule>
    <cfRule type="cellIs" dxfId="2903" priority="2033" operator="equal">
      <formula>"D"</formula>
    </cfRule>
    <cfRule type="cellIs" dxfId="2902" priority="2034" operator="equal">
      <formula>"AF"</formula>
    </cfRule>
    <cfRule type="cellIs" dxfId="2901" priority="2035" operator="equal">
      <formula>"AN"</formula>
    </cfRule>
    <cfRule type="cellIs" dxfId="2900" priority="2036" operator="equal">
      <formula>"FALTA"</formula>
    </cfRule>
  </conditionalFormatting>
  <conditionalFormatting sqref="U23:V23">
    <cfRule type="expression" dxfId="2899" priority="2020">
      <formula>MID(U23,1,2)="AD"</formula>
    </cfRule>
  </conditionalFormatting>
  <conditionalFormatting sqref="U13:V13">
    <cfRule type="expression" dxfId="2898" priority="2019">
      <formula>MID(U13,1,2)="AD"</formula>
    </cfRule>
  </conditionalFormatting>
  <conditionalFormatting sqref="U13:V15">
    <cfRule type="cellIs" dxfId="2897" priority="2012" operator="equal">
      <formula>"DESC-PERM"</formula>
    </cfRule>
    <cfRule type="cellIs" dxfId="2896" priority="13010" operator="equal">
      <formula>"DM"</formula>
    </cfRule>
    <cfRule type="cellIs" dxfId="2895" priority="13010" operator="equal">
      <formula>"F"</formula>
    </cfRule>
    <cfRule type="cellIs" dxfId="2894" priority="13010" operator="equal">
      <formula>"V"</formula>
    </cfRule>
    <cfRule type="cellIs" dxfId="2893" priority="13010" operator="equal">
      <formula>"D"</formula>
    </cfRule>
    <cfRule type="cellIs" dxfId="2892" priority="13010" operator="equal">
      <formula>"AF"</formula>
    </cfRule>
    <cfRule type="cellIs" dxfId="2891" priority="13010" operator="equal">
      <formula>"AN"</formula>
    </cfRule>
    <cfRule type="cellIs" dxfId="2890" priority="13010" operator="equal">
      <formula>"FALTA"</formula>
    </cfRule>
  </conditionalFormatting>
  <conditionalFormatting sqref="U21:V22">
    <cfRule type="expression" priority="2017">
      <formula>MID(,1,2)="AD"</formula>
    </cfRule>
    <cfRule type="expression" dxfId="2889" priority="2018">
      <formula>MID(U21,1,2)="AD"</formula>
    </cfRule>
  </conditionalFormatting>
  <conditionalFormatting sqref="U24:V26">
    <cfRule type="expression" priority="2015">
      <formula>MID(,1,2)="AD"</formula>
    </cfRule>
  </conditionalFormatting>
  <conditionalFormatting sqref="U25:V26">
    <cfRule type="cellIs" dxfId="2888" priority="2007" operator="equal">
      <formula>"DESC-PERM"</formula>
    </cfRule>
    <cfRule type="cellIs" dxfId="2887" priority="2008" operator="equal">
      <formula>"AF"</formula>
    </cfRule>
    <cfRule type="cellIs" dxfId="2886" priority="2008" operator="equal">
      <formula>"DM"</formula>
    </cfRule>
    <cfRule type="cellIs" dxfId="2885" priority="2009" operator="equal">
      <formula>"F"</formula>
    </cfRule>
    <cfRule type="cellIs" dxfId="2884" priority="2010" operator="equal">
      <formula>"V"</formula>
    </cfRule>
    <cfRule type="cellIs" dxfId="2883" priority="2011" operator="equal">
      <formula>"D"</formula>
    </cfRule>
    <cfRule type="cellIs" dxfId="2882" priority="2013" operator="equal">
      <formula>"AN"</formula>
    </cfRule>
    <cfRule type="cellIs" dxfId="2881" priority="2014" operator="equal">
      <formula>"FALTA"</formula>
    </cfRule>
    <cfRule type="expression" dxfId="2880" priority="2016">
      <formula>MID(U25,1,2)="AD"</formula>
    </cfRule>
  </conditionalFormatting>
  <conditionalFormatting sqref="U29:V29">
    <cfRule type="expression" priority="2006">
      <formula>MID(,1,2)="AD"</formula>
    </cfRule>
  </conditionalFormatting>
  <conditionalFormatting sqref="U29:V30">
    <cfRule type="expression" dxfId="2879" priority="13011">
      <formula>MID(U29,1,2)="AD"</formula>
    </cfRule>
  </conditionalFormatting>
  <conditionalFormatting sqref="U19:V19">
    <cfRule type="cellIs" dxfId="2878" priority="1998" operator="equal">
      <formula>"DESC-PERM"</formula>
    </cfRule>
    <cfRule type="cellIs" dxfId="2877" priority="1999" operator="equal">
      <formula>"DM"</formula>
    </cfRule>
    <cfRule type="cellIs" dxfId="2876" priority="2000" operator="equal">
      <formula>"F"</formula>
    </cfRule>
    <cfRule type="cellIs" dxfId="2875" priority="2001" operator="equal">
      <formula>"V"</formula>
    </cfRule>
    <cfRule type="cellIs" dxfId="2874" priority="2002" operator="equal">
      <formula>"D"</formula>
    </cfRule>
    <cfRule type="cellIs" dxfId="2873" priority="2003" operator="equal">
      <formula>"AF"</formula>
    </cfRule>
    <cfRule type="cellIs" dxfId="2872" priority="2004" operator="equal">
      <formula>"AN"</formula>
    </cfRule>
    <cfRule type="cellIs" dxfId="2871" priority="2005" operator="equal">
      <formula>"FALTA"</formula>
    </cfRule>
  </conditionalFormatting>
  <conditionalFormatting sqref="U7:V33">
    <cfRule type="expression" dxfId="2870" priority="1952">
      <formula>MID(U7,1,2)="AD"</formula>
    </cfRule>
  </conditionalFormatting>
  <conditionalFormatting sqref="U10:V10">
    <cfRule type="expression" priority="1977">
      <formula>MID(,1,2)="AD"</formula>
    </cfRule>
  </conditionalFormatting>
  <conditionalFormatting sqref="U14:V18">
    <cfRule type="expression" priority="1979">
      <formula>MID(,1,2)="AD"</formula>
    </cfRule>
  </conditionalFormatting>
  <conditionalFormatting sqref="U19:V19">
    <cfRule type="cellIs" dxfId="2869" priority="1961" operator="equal">
      <formula>"DESC-PERM"</formula>
    </cfRule>
    <cfRule type="cellIs" dxfId="2868" priority="1962" operator="equal">
      <formula>"DM"</formula>
    </cfRule>
    <cfRule type="cellIs" dxfId="2867" priority="1963" operator="equal">
      <formula>"F"</formula>
    </cfRule>
    <cfRule type="cellIs" dxfId="2866" priority="1964" operator="equal">
      <formula>"V"</formula>
    </cfRule>
    <cfRule type="cellIs" dxfId="2865" priority="1965" operator="equal">
      <formula>"D"</formula>
    </cfRule>
    <cfRule type="cellIs" dxfId="2864" priority="1966" operator="equal">
      <formula>"AF"</formula>
    </cfRule>
    <cfRule type="cellIs" dxfId="2863" priority="1967" operator="equal">
      <formula>"AN"</formula>
    </cfRule>
    <cfRule type="cellIs" dxfId="2862" priority="1968" operator="equal">
      <formula>"FALTA"</formula>
    </cfRule>
  </conditionalFormatting>
  <conditionalFormatting sqref="U28:V28">
    <cfRule type="cellIs" dxfId="2861" priority="1953" operator="equal">
      <formula>"DESC-PERM"</formula>
    </cfRule>
    <cfRule type="cellIs" dxfId="2860" priority="1954" operator="equal">
      <formula>"DM"</formula>
    </cfRule>
    <cfRule type="cellIs" dxfId="2859" priority="1955" operator="equal">
      <formula>"F"</formula>
    </cfRule>
    <cfRule type="cellIs" dxfId="2858" priority="1956" operator="equal">
      <formula>"V"</formula>
    </cfRule>
    <cfRule type="cellIs" dxfId="2857" priority="1957" operator="equal">
      <formula>"D"</formula>
    </cfRule>
    <cfRule type="cellIs" dxfId="2856" priority="1958" operator="equal">
      <formula>"AF"</formula>
    </cfRule>
    <cfRule type="cellIs" dxfId="2855" priority="1959" operator="equal">
      <formula>"AN"</formula>
    </cfRule>
    <cfRule type="cellIs" dxfId="2854" priority="1960" operator="equal">
      <formula>"FALTA"</formula>
    </cfRule>
  </conditionalFormatting>
  <conditionalFormatting sqref="U10:V10">
    <cfRule type="cellIs" dxfId="2853" priority="1969" operator="equal">
      <formula>"DESC-PERM"</formula>
    </cfRule>
    <cfRule type="cellIs" dxfId="2852" priority="1970" operator="equal">
      <formula>"DM"</formula>
    </cfRule>
    <cfRule type="cellIs" dxfId="2851" priority="1971" operator="equal">
      <formula>"F"</formula>
    </cfRule>
    <cfRule type="cellIs" dxfId="2850" priority="1972" operator="equal">
      <formula>"V"</formula>
    </cfRule>
    <cfRule type="cellIs" dxfId="2849" priority="1973" operator="equal">
      <formula>"D"</formula>
    </cfRule>
    <cfRule type="cellIs" dxfId="2848" priority="1974" operator="equal">
      <formula>"AF"</formula>
    </cfRule>
    <cfRule type="cellIs" dxfId="2847" priority="1975" operator="equal">
      <formula>"AN"</formula>
    </cfRule>
    <cfRule type="cellIs" dxfId="2846" priority="1976" operator="equal">
      <formula>"FALTA"</formula>
    </cfRule>
    <cfRule type="expression" dxfId="2845" priority="1978">
      <formula>MID(U10,1,2)="AD"</formula>
    </cfRule>
  </conditionalFormatting>
  <conditionalFormatting sqref="U27:V27">
    <cfRule type="expression" dxfId="2844" priority="1887">
      <formula>MID(U27,1,2)="AD"</formula>
    </cfRule>
  </conditionalFormatting>
  <conditionalFormatting sqref="U31:V33">
    <cfRule type="expression" dxfId="2843" priority="1897">
      <formula>MID(U31,1,2)="AD"</formula>
    </cfRule>
  </conditionalFormatting>
  <conditionalFormatting sqref="U14:V16">
    <cfRule type="expression" dxfId="2842" priority="1896">
      <formula>MID(U14,1,2)="AD"</formula>
    </cfRule>
  </conditionalFormatting>
  <conditionalFormatting sqref="U16:V16">
    <cfRule type="cellIs" dxfId="2841" priority="1888" operator="equal">
      <formula>"DESC-PERM"</formula>
    </cfRule>
    <cfRule type="cellIs" dxfId="2840" priority="1889" operator="equal">
      <formula>"DM"</formula>
    </cfRule>
    <cfRule type="cellIs" dxfId="2839" priority="1890" operator="equal">
      <formula>"F"</formula>
    </cfRule>
    <cfRule type="cellIs" dxfId="2838" priority="1891" operator="equal">
      <formula>"V"</formula>
    </cfRule>
    <cfRule type="cellIs" dxfId="2837" priority="1892" operator="equal">
      <formula>"D"</formula>
    </cfRule>
    <cfRule type="cellIs" dxfId="2836" priority="1893" operator="equal">
      <formula>"AF"</formula>
    </cfRule>
    <cfRule type="cellIs" dxfId="2835" priority="1894" operator="equal">
      <formula>"AN"</formula>
    </cfRule>
    <cfRule type="cellIs" dxfId="2834" priority="1895" operator="equal">
      <formula>"FALTA"</formula>
    </cfRule>
  </conditionalFormatting>
  <conditionalFormatting sqref="U20:V20">
    <cfRule type="expression" priority="1855">
      <formula>MID(,1,2)="AD"</formula>
    </cfRule>
  </conditionalFormatting>
  <conditionalFormatting sqref="U24:V24">
    <cfRule type="cellIs" dxfId="2833" priority="1898" operator="equal">
      <formula>"DESC-PERM"</formula>
    </cfRule>
    <cfRule type="cellIs" dxfId="2832" priority="1899" operator="equal">
      <formula>"DM"</formula>
    </cfRule>
    <cfRule type="cellIs" dxfId="2831" priority="1900" operator="equal">
      <formula>"F"</formula>
    </cfRule>
    <cfRule type="cellIs" dxfId="2830" priority="1901" operator="equal">
      <formula>"V"</formula>
    </cfRule>
    <cfRule type="cellIs" dxfId="2829" priority="1902" operator="equal">
      <formula>"D"</formula>
    </cfRule>
    <cfRule type="cellIs" dxfId="2828" priority="1903" operator="equal">
      <formula>"AF"</formula>
    </cfRule>
    <cfRule type="cellIs" dxfId="2827" priority="1904" operator="equal">
      <formula>"AN"</formula>
    </cfRule>
    <cfRule type="cellIs" dxfId="2826" priority="1905" operator="equal">
      <formula>"FALTA"</formula>
    </cfRule>
    <cfRule type="expression" dxfId="2825" priority="1906">
      <formula>MID(U24,1,2)="AD"</formula>
    </cfRule>
  </conditionalFormatting>
  <conditionalFormatting sqref="U27:V27">
    <cfRule type="expression" priority="1886">
      <formula>MID(,1,2)="AD"</formula>
    </cfRule>
  </conditionalFormatting>
  <conditionalFormatting sqref="U29:V29">
    <cfRule type="cellIs" dxfId="2824" priority="1868" operator="equal">
      <formula>"DESC-PERM"</formula>
    </cfRule>
    <cfRule type="cellIs" dxfId="2823" priority="1869" operator="equal">
      <formula>"DM"</formula>
    </cfRule>
    <cfRule type="cellIs" dxfId="2822" priority="1870" operator="equal">
      <formula>"F"</formula>
    </cfRule>
    <cfRule type="cellIs" dxfId="2821" priority="1871" operator="equal">
      <formula>"V"</formula>
    </cfRule>
    <cfRule type="cellIs" dxfId="2820" priority="1872" operator="equal">
      <formula>"D"</formula>
    </cfRule>
    <cfRule type="cellIs" dxfId="2819" priority="1873" operator="equal">
      <formula>"AF"</formula>
    </cfRule>
    <cfRule type="cellIs" dxfId="2818" priority="1874" operator="equal">
      <formula>"AN"</formula>
    </cfRule>
    <cfRule type="cellIs" dxfId="2817" priority="1875" operator="equal">
      <formula>"FALTA"</formula>
    </cfRule>
    <cfRule type="expression" dxfId="2816" priority="1876">
      <formula>MID(U29,1,2)="AD"</formula>
    </cfRule>
  </conditionalFormatting>
  <conditionalFormatting sqref="U29:V30">
    <cfRule type="cellIs" dxfId="2815" priority="1877" operator="equal">
      <formula>"DESC-PERM"</formula>
    </cfRule>
    <cfRule type="cellIs" dxfId="2814" priority="1878" operator="equal">
      <formula>"DM"</formula>
    </cfRule>
    <cfRule type="cellIs" dxfId="2813" priority="1879" operator="equal">
      <formula>"F"</formula>
    </cfRule>
    <cfRule type="cellIs" dxfId="2812" priority="1880" operator="equal">
      <formula>"V"</formula>
    </cfRule>
    <cfRule type="cellIs" dxfId="2811" priority="1881" operator="equal">
      <formula>"D"</formula>
    </cfRule>
    <cfRule type="cellIs" dxfId="2810" priority="1882" operator="equal">
      <formula>"AF"</formula>
    </cfRule>
    <cfRule type="cellIs" dxfId="2809" priority="1883" operator="equal">
      <formula>"AN"</formula>
    </cfRule>
    <cfRule type="cellIs" dxfId="2808" priority="1884" operator="equal">
      <formula>"FALTA"</formula>
    </cfRule>
  </conditionalFormatting>
  <conditionalFormatting sqref="U24:V24">
    <cfRule type="expression" priority="1853">
      <formula>MID(,1,2)="AD"</formula>
    </cfRule>
  </conditionalFormatting>
  <conditionalFormatting sqref="U29:V30">
    <cfRule type="expression" priority="1866">
      <formula>MID(,1,2)="AD"</formula>
    </cfRule>
  </conditionalFormatting>
  <conditionalFormatting sqref="U10:V10">
    <cfRule type="expression" dxfId="2807" priority="1851">
      <formula>MID(U10,1,2)="AD"</formula>
    </cfRule>
  </conditionalFormatting>
  <conditionalFormatting sqref="U14:V15">
    <cfRule type="cellIs" dxfId="2806" priority="1909" operator="equal">
      <formula>"DESC-PERM"</formula>
    </cfRule>
    <cfRule type="cellIs" dxfId="2805" priority="1910" operator="equal">
      <formula>"DM"</formula>
    </cfRule>
    <cfRule type="cellIs" dxfId="2804" priority="1911" operator="equal">
      <formula>"F"</formula>
    </cfRule>
    <cfRule type="cellIs" dxfId="2803" priority="1912" operator="equal">
      <formula>"V"</formula>
    </cfRule>
    <cfRule type="cellIs" dxfId="2802" priority="1913" operator="equal">
      <formula>"D"</formula>
    </cfRule>
    <cfRule type="cellIs" dxfId="2801" priority="1914" operator="equal">
      <formula>"AF"</formula>
    </cfRule>
    <cfRule type="cellIs" dxfId="2800" priority="1915" operator="equal">
      <formula>"AN"</formula>
    </cfRule>
    <cfRule type="cellIs" dxfId="2799" priority="1916" operator="equal">
      <formula>"FALTA"</formula>
    </cfRule>
    <cfRule type="expression" dxfId="2798" priority="1935">
      <formula>MID(U14,1,2)="AD"</formula>
    </cfRule>
    <cfRule type="cellIs" dxfId="2797" priority="1936" operator="equal">
      <formula>"DESC-PERM"</formula>
    </cfRule>
    <cfRule type="cellIs" dxfId="2796" priority="1937" operator="equal">
      <formula>"DM"</formula>
    </cfRule>
    <cfRule type="cellIs" dxfId="2795" priority="1938" operator="equal">
      <formula>"F"</formula>
    </cfRule>
    <cfRule type="cellIs" dxfId="2794" priority="1939" operator="equal">
      <formula>"V"</formula>
    </cfRule>
    <cfRule type="cellIs" dxfId="2793" priority="1940" operator="equal">
      <formula>"D"</formula>
    </cfRule>
    <cfRule type="cellIs" dxfId="2792" priority="1941" operator="equal">
      <formula>"AF"</formula>
    </cfRule>
    <cfRule type="cellIs" dxfId="2791" priority="1942" operator="equal">
      <formula>"AN"</formula>
    </cfRule>
    <cfRule type="cellIs" dxfId="2790" priority="1943" operator="equal">
      <formula>"FALTA"</formula>
    </cfRule>
  </conditionalFormatting>
  <conditionalFormatting sqref="U17:V17">
    <cfRule type="expression" dxfId="2789" priority="1908">
      <formula>MID(U17,1,2)="AD"</formula>
    </cfRule>
  </conditionalFormatting>
  <conditionalFormatting sqref="U17:V18 U20:V22 U24:V26">
    <cfRule type="expression" priority="1854">
      <formula>MID(,1,2)="AD"</formula>
    </cfRule>
  </conditionalFormatting>
  <conditionalFormatting sqref="U18:V19">
    <cfRule type="expression" dxfId="2788" priority="1850">
      <formula>MID(U18,1,2)="AD"</formula>
    </cfRule>
  </conditionalFormatting>
  <conditionalFormatting sqref="U24:V25">
    <cfRule type="cellIs" dxfId="2787" priority="1926" operator="equal">
      <formula>"DESC-PERM"</formula>
    </cfRule>
    <cfRule type="cellIs" dxfId="2786" priority="1927" operator="equal">
      <formula>"DM"</formula>
    </cfRule>
    <cfRule type="cellIs" dxfId="2785" priority="1928" operator="equal">
      <formula>"F"</formula>
    </cfRule>
    <cfRule type="cellIs" dxfId="2784" priority="1929" operator="equal">
      <formula>"V"</formula>
    </cfRule>
    <cfRule type="cellIs" dxfId="2783" priority="1930" operator="equal">
      <formula>"D"</formula>
    </cfRule>
    <cfRule type="cellIs" dxfId="2782" priority="1931" operator="equal">
      <formula>"AF"</formula>
    </cfRule>
    <cfRule type="cellIs" dxfId="2781" priority="1932" operator="equal">
      <formula>"AN"</formula>
    </cfRule>
    <cfRule type="cellIs" dxfId="2780" priority="1933" operator="equal">
      <formula>"FALTA"</formula>
    </cfRule>
  </conditionalFormatting>
  <conditionalFormatting sqref="U24:V27">
    <cfRule type="expression" dxfId="2779" priority="1934">
      <formula>MID(U24,1,2)="AD"</formula>
    </cfRule>
  </conditionalFormatting>
  <conditionalFormatting sqref="U28:V28">
    <cfRule type="expression" dxfId="2778" priority="1849">
      <formula>MID(U28,1,2)="AD"</formula>
    </cfRule>
  </conditionalFormatting>
  <conditionalFormatting sqref="U29:V33 U27:V27">
    <cfRule type="cellIs" dxfId="2777" priority="1944" operator="equal">
      <formula>"DESC-PERM"</formula>
    </cfRule>
    <cfRule type="cellIs" dxfId="2776" priority="1945" operator="equal">
      <formula>"DM"</formula>
    </cfRule>
    <cfRule type="cellIs" dxfId="2775" priority="1946" operator="equal">
      <formula>"F"</formula>
    </cfRule>
    <cfRule type="cellIs" dxfId="2774" priority="1947" operator="equal">
      <formula>"V"</formula>
    </cfRule>
    <cfRule type="cellIs" dxfId="2773" priority="1948" operator="equal">
      <formula>"D"</formula>
    </cfRule>
    <cfRule type="cellIs" dxfId="2772" priority="1949" operator="equal">
      <formula>"AF"</formula>
    </cfRule>
    <cfRule type="cellIs" dxfId="2771" priority="1950" operator="equal">
      <formula>"AN"</formula>
    </cfRule>
    <cfRule type="cellIs" dxfId="2770" priority="1951" operator="equal">
      <formula>"FALTA"</formula>
    </cfRule>
  </conditionalFormatting>
  <conditionalFormatting sqref="U29:V30">
    <cfRule type="cellIs" dxfId="2769" priority="1917" operator="equal">
      <formula>"DESC-PERM"</formula>
    </cfRule>
    <cfRule type="cellIs" dxfId="2768" priority="1918" operator="equal">
      <formula>"DM"</formula>
    </cfRule>
    <cfRule type="cellIs" dxfId="2767" priority="1919" operator="equal">
      <formula>"F"</formula>
    </cfRule>
    <cfRule type="cellIs" dxfId="2766" priority="1920" operator="equal">
      <formula>"V"</formula>
    </cfRule>
    <cfRule type="cellIs" dxfId="2765" priority="1921" operator="equal">
      <formula>"D"</formula>
    </cfRule>
    <cfRule type="cellIs" dxfId="2764" priority="1922" operator="equal">
      <formula>"AF"</formula>
    </cfRule>
    <cfRule type="cellIs" dxfId="2763" priority="1923" operator="equal">
      <formula>"AN"</formula>
    </cfRule>
    <cfRule type="cellIs" dxfId="2762" priority="1924" operator="equal">
      <formula>"FALTA"</formula>
    </cfRule>
    <cfRule type="expression" dxfId="2761" priority="1925">
      <formula>MID(U29,1,2)="AD"</formula>
    </cfRule>
  </conditionalFormatting>
  <conditionalFormatting sqref="U30:V30">
    <cfRule type="expression" dxfId="2760" priority="1907">
      <formula>MID(U30,1,2)="AD"</formula>
    </cfRule>
  </conditionalFormatting>
  <conditionalFormatting sqref="U8:V8">
    <cfRule type="expression" dxfId="2759" priority="1852">
      <formula>MID(U8,1,2)="AD"</formula>
    </cfRule>
  </conditionalFormatting>
  <conditionalFormatting sqref="U9:V9">
    <cfRule type="expression" dxfId="2758" priority="1856">
      <formula>MID(U9,1,2)="AD"</formula>
    </cfRule>
  </conditionalFormatting>
  <conditionalFormatting sqref="U20:V20">
    <cfRule type="expression" dxfId="2757" priority="1865">
      <formula>MID(U20,1,2)="AD"</formula>
    </cfRule>
  </conditionalFormatting>
  <conditionalFormatting sqref="U24:V24">
    <cfRule type="expression" dxfId="2756" priority="1885">
      <formula>MID(U24,1,2)="AD"</formula>
    </cfRule>
  </conditionalFormatting>
  <conditionalFormatting sqref="U29:V30">
    <cfRule type="expression" dxfId="2755" priority="1867">
      <formula>MID(U29,1,2)="AD"</formula>
    </cfRule>
  </conditionalFormatting>
  <conditionalFormatting sqref="U10:V11">
    <cfRule type="cellIs" dxfId="2754" priority="1857" operator="equal">
      <formula>"DESC-PERM"</formula>
    </cfRule>
    <cfRule type="cellIs" dxfId="2753" priority="1858" operator="equal">
      <formula>"DM"</formula>
    </cfRule>
    <cfRule type="cellIs" dxfId="2752" priority="1859" operator="equal">
      <formula>"F"</formula>
    </cfRule>
    <cfRule type="cellIs" dxfId="2751" priority="1860" operator="equal">
      <formula>"V"</formula>
    </cfRule>
    <cfRule type="cellIs" dxfId="2750" priority="1861" operator="equal">
      <formula>"D"</formula>
    </cfRule>
    <cfRule type="cellIs" dxfId="2749" priority="1862" operator="equal">
      <formula>"AF"</formula>
    </cfRule>
    <cfRule type="cellIs" dxfId="2748" priority="1863" operator="equal">
      <formula>"AN"</formula>
    </cfRule>
    <cfRule type="cellIs" dxfId="2747" priority="1864" operator="equal">
      <formula>"FALTA"</formula>
    </cfRule>
  </conditionalFormatting>
  <conditionalFormatting sqref="U23:V23">
    <cfRule type="expression" dxfId="2746" priority="1848">
      <formula>MID(U23,1,2)="AD"</formula>
    </cfRule>
  </conditionalFormatting>
  <conditionalFormatting sqref="U13:V13">
    <cfRule type="expression" dxfId="2745" priority="1847">
      <formula>MID(U13,1,2)="AD"</formula>
    </cfRule>
  </conditionalFormatting>
  <conditionalFormatting sqref="U13:V15">
    <cfRule type="cellIs" dxfId="2744" priority="1840" operator="equal">
      <formula>"DESC-PERM"</formula>
    </cfRule>
    <cfRule type="cellIs" dxfId="2743" priority="13012" operator="equal">
      <formula>"DM"</formula>
    </cfRule>
    <cfRule type="cellIs" dxfId="2742" priority="13012" operator="equal">
      <formula>"F"</formula>
    </cfRule>
    <cfRule type="cellIs" dxfId="2741" priority="13012" operator="equal">
      <formula>"V"</formula>
    </cfRule>
    <cfRule type="cellIs" dxfId="2740" priority="13012" operator="equal">
      <formula>"D"</formula>
    </cfRule>
    <cfRule type="cellIs" dxfId="2739" priority="13012" operator="equal">
      <formula>"AF"</formula>
    </cfRule>
    <cfRule type="cellIs" dxfId="2738" priority="13012" operator="equal">
      <formula>"AN"</formula>
    </cfRule>
    <cfRule type="cellIs" dxfId="2737" priority="13012" operator="equal">
      <formula>"FALTA"</formula>
    </cfRule>
  </conditionalFormatting>
  <conditionalFormatting sqref="U21:V22">
    <cfRule type="expression" priority="1845">
      <formula>MID(,1,2)="AD"</formula>
    </cfRule>
    <cfRule type="expression" dxfId="2736" priority="1846">
      <formula>MID(U21,1,2)="AD"</formula>
    </cfRule>
  </conditionalFormatting>
  <conditionalFormatting sqref="U24:V26">
    <cfRule type="expression" priority="1843">
      <formula>MID(,1,2)="AD"</formula>
    </cfRule>
  </conditionalFormatting>
  <conditionalFormatting sqref="U25:V26">
    <cfRule type="cellIs" dxfId="2735" priority="1835" operator="equal">
      <formula>"DESC-PERM"</formula>
    </cfRule>
    <cfRule type="cellIs" dxfId="2734" priority="1836" operator="equal">
      <formula>"DM"</formula>
    </cfRule>
    <cfRule type="cellIs" dxfId="2733" priority="1837" operator="equal">
      <formula>"F"</formula>
    </cfRule>
    <cfRule type="cellIs" dxfId="2732" priority="1838" operator="equal">
      <formula>"V"</formula>
    </cfRule>
    <cfRule type="cellIs" dxfId="2731" priority="1839" operator="equal">
      <formula>"D"</formula>
    </cfRule>
    <cfRule type="cellIs" dxfId="2730" priority="1841" operator="equal">
      <formula>"AN"</formula>
    </cfRule>
    <cfRule type="cellIs" dxfId="2729" priority="1842" operator="equal">
      <formula>"FALTA"</formula>
    </cfRule>
    <cfRule type="expression" dxfId="2728" priority="1844">
      <formula>MID(U25,1,2)="AD"</formula>
    </cfRule>
    <cfRule type="cellIs" dxfId="2727" priority="13013" operator="equal">
      <formula>"AF"</formula>
    </cfRule>
  </conditionalFormatting>
  <conditionalFormatting sqref="U29:V29">
    <cfRule type="expression" priority="1834">
      <formula>MID(,1,2)="AD"</formula>
    </cfRule>
  </conditionalFormatting>
  <conditionalFormatting sqref="U29:V30">
    <cfRule type="expression" dxfId="2726" priority="13014">
      <formula>MID(U29,1,2)="AD"</formula>
    </cfRule>
  </conditionalFormatting>
  <conditionalFormatting sqref="U19:V19">
    <cfRule type="cellIs" dxfId="2725" priority="1826" operator="equal">
      <formula>"DESC-PERM"</formula>
    </cfRule>
    <cfRule type="cellIs" dxfId="2724" priority="1827" operator="equal">
      <formula>"DM"</formula>
    </cfRule>
    <cfRule type="cellIs" dxfId="2723" priority="1828" operator="equal">
      <formula>"F"</formula>
    </cfRule>
    <cfRule type="cellIs" dxfId="2722" priority="1829" operator="equal">
      <formula>"V"</formula>
    </cfRule>
    <cfRule type="cellIs" dxfId="2721" priority="1830" operator="equal">
      <formula>"D"</formula>
    </cfRule>
    <cfRule type="cellIs" dxfId="2720" priority="1831" operator="equal">
      <formula>"AF"</formula>
    </cfRule>
    <cfRule type="cellIs" dxfId="2719" priority="1832" operator="equal">
      <formula>"AN"</formula>
    </cfRule>
    <cfRule type="cellIs" dxfId="2718" priority="1833" operator="equal">
      <formula>"FALTA"</formula>
    </cfRule>
  </conditionalFormatting>
  <conditionalFormatting sqref="U27:V27">
    <cfRule type="expression" dxfId="2717" priority="1761">
      <formula>MID(U27,1,2)="AD"</formula>
    </cfRule>
  </conditionalFormatting>
  <conditionalFormatting sqref="U31:V33">
    <cfRule type="expression" dxfId="2716" priority="1771">
      <formula>MID(U31,1,2)="AD"</formula>
    </cfRule>
  </conditionalFormatting>
  <conditionalFormatting sqref="U14:V16">
    <cfRule type="expression" dxfId="2715" priority="1770">
      <formula>MID(U14,1,2)="AD"</formula>
    </cfRule>
  </conditionalFormatting>
  <conditionalFormatting sqref="U16:V16">
    <cfRule type="cellIs" dxfId="2714" priority="1762" operator="equal">
      <formula>"DESC-PERM"</formula>
    </cfRule>
    <cfRule type="cellIs" dxfId="2713" priority="1763" operator="equal">
      <formula>"DM"</formula>
    </cfRule>
    <cfRule type="cellIs" dxfId="2712" priority="1764" operator="equal">
      <formula>"F"</formula>
    </cfRule>
    <cfRule type="cellIs" dxfId="2711" priority="1765" operator="equal">
      <formula>"V"</formula>
    </cfRule>
    <cfRule type="cellIs" dxfId="2710" priority="1766" operator="equal">
      <formula>"D"</formula>
    </cfRule>
    <cfRule type="cellIs" dxfId="2709" priority="1767" operator="equal">
      <formula>"AF"</formula>
    </cfRule>
    <cfRule type="cellIs" dxfId="2708" priority="1768" operator="equal">
      <formula>"AN"</formula>
    </cfRule>
    <cfRule type="cellIs" dxfId="2707" priority="1769" operator="equal">
      <formula>"FALTA"</formula>
    </cfRule>
  </conditionalFormatting>
  <conditionalFormatting sqref="U20:V20">
    <cfRule type="expression" priority="1729">
      <formula>MID(,1,2)="AD"</formula>
    </cfRule>
  </conditionalFormatting>
  <conditionalFormatting sqref="U24:V24">
    <cfRule type="cellIs" dxfId="2706" priority="1772" operator="equal">
      <formula>"DESC-PERM"</formula>
    </cfRule>
    <cfRule type="cellIs" dxfId="2705" priority="1773" operator="equal">
      <formula>"DM"</formula>
    </cfRule>
    <cfRule type="cellIs" dxfId="2704" priority="1774" operator="equal">
      <formula>"F"</formula>
    </cfRule>
    <cfRule type="cellIs" dxfId="2703" priority="1775" operator="equal">
      <formula>"V"</formula>
    </cfRule>
    <cfRule type="cellIs" dxfId="2702" priority="1776" operator="equal">
      <formula>"D"</formula>
    </cfRule>
    <cfRule type="cellIs" dxfId="2701" priority="1777" operator="equal">
      <formula>"AF"</formula>
    </cfRule>
    <cfRule type="cellIs" dxfId="2700" priority="1778" operator="equal">
      <formula>"AN"</formula>
    </cfRule>
    <cfRule type="cellIs" dxfId="2699" priority="1779" operator="equal">
      <formula>"FALTA"</formula>
    </cfRule>
    <cfRule type="expression" dxfId="2698" priority="1780">
      <formula>MID(U24,1,2)="AD"</formula>
    </cfRule>
  </conditionalFormatting>
  <conditionalFormatting sqref="U27:V27">
    <cfRule type="expression" priority="1760">
      <formula>MID(,1,2)="AD"</formula>
    </cfRule>
  </conditionalFormatting>
  <conditionalFormatting sqref="U29:V29">
    <cfRule type="cellIs" dxfId="2697" priority="1742" operator="equal">
      <formula>"DESC-PERM"</formula>
    </cfRule>
    <cfRule type="cellIs" dxfId="2696" priority="1743" operator="equal">
      <formula>"DM"</formula>
    </cfRule>
    <cfRule type="cellIs" dxfId="2695" priority="1744" operator="equal">
      <formula>"F"</formula>
    </cfRule>
    <cfRule type="cellIs" dxfId="2694" priority="1745" operator="equal">
      <formula>"V"</formula>
    </cfRule>
    <cfRule type="cellIs" dxfId="2693" priority="1746" operator="equal">
      <formula>"D"</formula>
    </cfRule>
    <cfRule type="cellIs" dxfId="2692" priority="1747" operator="equal">
      <formula>"AF"</formula>
    </cfRule>
    <cfRule type="cellIs" dxfId="2691" priority="1748" operator="equal">
      <formula>"AN"</formula>
    </cfRule>
    <cfRule type="cellIs" dxfId="2690" priority="1749" operator="equal">
      <formula>"FALTA"</formula>
    </cfRule>
    <cfRule type="expression" dxfId="2689" priority="1750">
      <formula>MID(U29,1,2)="AD"</formula>
    </cfRule>
  </conditionalFormatting>
  <conditionalFormatting sqref="U29:V30">
    <cfRule type="cellIs" dxfId="2688" priority="1751" operator="equal">
      <formula>"DESC-PERM"</formula>
    </cfRule>
    <cfRule type="cellIs" dxfId="2687" priority="1752" operator="equal">
      <formula>"DM"</formula>
    </cfRule>
    <cfRule type="cellIs" dxfId="2686" priority="1753" operator="equal">
      <formula>"F"</formula>
    </cfRule>
    <cfRule type="cellIs" dxfId="2685" priority="1754" operator="equal">
      <formula>"V"</formula>
    </cfRule>
    <cfRule type="cellIs" dxfId="2684" priority="1755" operator="equal">
      <formula>"D"</formula>
    </cfRule>
    <cfRule type="cellIs" dxfId="2683" priority="1756" operator="equal">
      <formula>"AF"</formula>
    </cfRule>
    <cfRule type="cellIs" dxfId="2682" priority="1757" operator="equal">
      <formula>"AN"</formula>
    </cfRule>
    <cfRule type="cellIs" dxfId="2681" priority="1758" operator="equal">
      <formula>"FALTA"</formula>
    </cfRule>
  </conditionalFormatting>
  <conditionalFormatting sqref="U24:V24">
    <cfRule type="expression" priority="1727">
      <formula>MID(,1,2)="AD"</formula>
    </cfRule>
  </conditionalFormatting>
  <conditionalFormatting sqref="U29:V30">
    <cfRule type="expression" priority="1740">
      <formula>MID(,1,2)="AD"</formula>
    </cfRule>
  </conditionalFormatting>
  <conditionalFormatting sqref="U10:V10">
    <cfRule type="expression" dxfId="2680" priority="1725">
      <formula>MID(U10,1,2)="AD"</formula>
    </cfRule>
  </conditionalFormatting>
  <conditionalFormatting sqref="U14:V15">
    <cfRule type="cellIs" dxfId="2679" priority="1783" operator="equal">
      <formula>"DESC-PERM"</formula>
    </cfRule>
    <cfRule type="cellIs" dxfId="2678" priority="1784" operator="equal">
      <formula>"DM"</formula>
    </cfRule>
    <cfRule type="cellIs" dxfId="2677" priority="1785" operator="equal">
      <formula>"F"</formula>
    </cfRule>
    <cfRule type="cellIs" dxfId="2676" priority="1786" operator="equal">
      <formula>"V"</formula>
    </cfRule>
    <cfRule type="cellIs" dxfId="2675" priority="1787" operator="equal">
      <formula>"D"</formula>
    </cfRule>
    <cfRule type="cellIs" dxfId="2674" priority="1788" operator="equal">
      <formula>"AF"</formula>
    </cfRule>
    <cfRule type="cellIs" dxfId="2673" priority="1789" operator="equal">
      <formula>"AN"</formula>
    </cfRule>
    <cfRule type="cellIs" dxfId="2672" priority="1790" operator="equal">
      <formula>"FALTA"</formula>
    </cfRule>
    <cfRule type="expression" dxfId="2671" priority="1809">
      <formula>MID(U14,1,2)="AD"</formula>
    </cfRule>
    <cfRule type="cellIs" dxfId="2670" priority="1810" operator="equal">
      <formula>"DESC-PERM"</formula>
    </cfRule>
    <cfRule type="cellIs" dxfId="2669" priority="1811" operator="equal">
      <formula>"DM"</formula>
    </cfRule>
    <cfRule type="cellIs" dxfId="2668" priority="1812" operator="equal">
      <formula>"F"</formula>
    </cfRule>
    <cfRule type="cellIs" dxfId="2667" priority="1813" operator="equal">
      <formula>"V"</formula>
    </cfRule>
    <cfRule type="cellIs" dxfId="2666" priority="1814" operator="equal">
      <formula>"D"</formula>
    </cfRule>
    <cfRule type="cellIs" dxfId="2665" priority="1815" operator="equal">
      <formula>"AF"</formula>
    </cfRule>
    <cfRule type="cellIs" dxfId="2664" priority="1816" operator="equal">
      <formula>"AN"</formula>
    </cfRule>
    <cfRule type="cellIs" dxfId="2663" priority="1817" operator="equal">
      <formula>"FALTA"</formula>
    </cfRule>
  </conditionalFormatting>
  <conditionalFormatting sqref="U17:V17">
    <cfRule type="expression" dxfId="2662" priority="1782">
      <formula>MID(U17,1,2)="AD"</formula>
    </cfRule>
  </conditionalFormatting>
  <conditionalFormatting sqref="U17:V18 U20:V22 U24:V26">
    <cfRule type="expression" priority="1728">
      <formula>MID(,1,2)="AD"</formula>
    </cfRule>
  </conditionalFormatting>
  <conditionalFormatting sqref="U18:V19">
    <cfRule type="expression" dxfId="2661" priority="1724">
      <formula>MID(U18,1,2)="AD"</formula>
    </cfRule>
  </conditionalFormatting>
  <conditionalFormatting sqref="U24:V25">
    <cfRule type="cellIs" dxfId="2660" priority="1800" operator="equal">
      <formula>"DESC-PERM"</formula>
    </cfRule>
    <cfRule type="cellIs" dxfId="2659" priority="1801" operator="equal">
      <formula>"DM"</formula>
    </cfRule>
    <cfRule type="cellIs" dxfId="2658" priority="1802" operator="equal">
      <formula>"F"</formula>
    </cfRule>
    <cfRule type="cellIs" dxfId="2657" priority="1803" operator="equal">
      <formula>"V"</formula>
    </cfRule>
    <cfRule type="cellIs" dxfId="2656" priority="1804" operator="equal">
      <formula>"D"</formula>
    </cfRule>
    <cfRule type="cellIs" dxfId="2655" priority="1805" operator="equal">
      <formula>"AF"</formula>
    </cfRule>
    <cfRule type="cellIs" dxfId="2654" priority="1806" operator="equal">
      <formula>"AN"</formula>
    </cfRule>
    <cfRule type="cellIs" dxfId="2653" priority="1807" operator="equal">
      <formula>"FALTA"</formula>
    </cfRule>
  </conditionalFormatting>
  <conditionalFormatting sqref="U24:V27">
    <cfRule type="expression" dxfId="2652" priority="1808">
      <formula>MID(U24,1,2)="AD"</formula>
    </cfRule>
  </conditionalFormatting>
  <conditionalFormatting sqref="U28:V28">
    <cfRule type="expression" dxfId="2651" priority="1723">
      <formula>MID(U28,1,2)="AD"</formula>
    </cfRule>
  </conditionalFormatting>
  <conditionalFormatting sqref="U29:V33 U27:V27">
    <cfRule type="cellIs" dxfId="2650" priority="1818" operator="equal">
      <formula>"DESC-PERM"</formula>
    </cfRule>
    <cfRule type="cellIs" dxfId="2649" priority="1819" operator="equal">
      <formula>"DM"</formula>
    </cfRule>
    <cfRule type="cellIs" dxfId="2648" priority="1820" operator="equal">
      <formula>"F"</formula>
    </cfRule>
    <cfRule type="cellIs" dxfId="2647" priority="1821" operator="equal">
      <formula>"V"</formula>
    </cfRule>
    <cfRule type="cellIs" dxfId="2646" priority="1822" operator="equal">
      <formula>"D"</formula>
    </cfRule>
    <cfRule type="cellIs" dxfId="2645" priority="1823" operator="equal">
      <formula>"AF"</formula>
    </cfRule>
    <cfRule type="cellIs" dxfId="2644" priority="1824" operator="equal">
      <formula>"AN"</formula>
    </cfRule>
    <cfRule type="cellIs" dxfId="2643" priority="1825" operator="equal">
      <formula>"FALTA"</formula>
    </cfRule>
  </conditionalFormatting>
  <conditionalFormatting sqref="U29:V30">
    <cfRule type="cellIs" dxfId="2642" priority="1791" operator="equal">
      <formula>"DESC-PERM"</formula>
    </cfRule>
    <cfRule type="cellIs" dxfId="2641" priority="1792" operator="equal">
      <formula>"DM"</formula>
    </cfRule>
    <cfRule type="cellIs" dxfId="2640" priority="1793" operator="equal">
      <formula>"F"</formula>
    </cfRule>
    <cfRule type="cellIs" dxfId="2639" priority="1794" operator="equal">
      <formula>"V"</formula>
    </cfRule>
    <cfRule type="cellIs" dxfId="2638" priority="1795" operator="equal">
      <formula>"D"</formula>
    </cfRule>
    <cfRule type="cellIs" dxfId="2637" priority="1796" operator="equal">
      <formula>"AF"</formula>
    </cfRule>
    <cfRule type="cellIs" dxfId="2636" priority="1797" operator="equal">
      <formula>"AN"</formula>
    </cfRule>
    <cfRule type="cellIs" dxfId="2635" priority="1798" operator="equal">
      <formula>"FALTA"</formula>
    </cfRule>
    <cfRule type="expression" dxfId="2634" priority="1799">
      <formula>MID(U29,1,2)="AD"</formula>
    </cfRule>
  </conditionalFormatting>
  <conditionalFormatting sqref="U30:V30">
    <cfRule type="expression" dxfId="2633" priority="1781">
      <formula>MID(U30,1,2)="AD"</formula>
    </cfRule>
  </conditionalFormatting>
  <conditionalFormatting sqref="U8:V8">
    <cfRule type="expression" dxfId="2632" priority="1726">
      <formula>MID(U8,1,2)="AD"</formula>
    </cfRule>
  </conditionalFormatting>
  <conditionalFormatting sqref="U9:V9">
    <cfRule type="expression" dxfId="2631" priority="1730">
      <formula>MID(U9,1,2)="AD"</formula>
    </cfRule>
  </conditionalFormatting>
  <conditionalFormatting sqref="U20:V20">
    <cfRule type="expression" dxfId="2630" priority="1739">
      <formula>MID(U20,1,2)="AD"</formula>
    </cfRule>
  </conditionalFormatting>
  <conditionalFormatting sqref="U24:V24">
    <cfRule type="expression" dxfId="2629" priority="1759">
      <formula>MID(U24,1,2)="AD"</formula>
    </cfRule>
  </conditionalFormatting>
  <conditionalFormatting sqref="U29:V30">
    <cfRule type="expression" dxfId="2628" priority="1741">
      <formula>MID(U29,1,2)="AD"</formula>
    </cfRule>
  </conditionalFormatting>
  <conditionalFormatting sqref="U10:V11">
    <cfRule type="cellIs" dxfId="2627" priority="1731" operator="equal">
      <formula>"DESC-PERM"</formula>
    </cfRule>
    <cfRule type="cellIs" dxfId="2626" priority="1732" operator="equal">
      <formula>"DM"</formula>
    </cfRule>
    <cfRule type="cellIs" dxfId="2625" priority="1733" operator="equal">
      <formula>"F"</formula>
    </cfRule>
    <cfRule type="cellIs" dxfId="2624" priority="1734" operator="equal">
      <formula>"V"</formula>
    </cfRule>
    <cfRule type="cellIs" dxfId="2623" priority="1735" operator="equal">
      <formula>"D"</formula>
    </cfRule>
    <cfRule type="cellIs" dxfId="2622" priority="1736" operator="equal">
      <formula>"AF"</formula>
    </cfRule>
    <cfRule type="cellIs" dxfId="2621" priority="1737" operator="equal">
      <formula>"AN"</formula>
    </cfRule>
    <cfRule type="cellIs" dxfId="2620" priority="1738" operator="equal">
      <formula>"FALTA"</formula>
    </cfRule>
  </conditionalFormatting>
  <conditionalFormatting sqref="U23:V23">
    <cfRule type="expression" dxfId="2619" priority="1722">
      <formula>MID(U23,1,2)="AD"</formula>
    </cfRule>
  </conditionalFormatting>
  <conditionalFormatting sqref="U13:V13">
    <cfRule type="expression" dxfId="2618" priority="1721">
      <formula>MID(U13,1,2)="AD"</formula>
    </cfRule>
  </conditionalFormatting>
  <conditionalFormatting sqref="U13:V15">
    <cfRule type="cellIs" dxfId="2617" priority="1714" operator="equal">
      <formula>"DESC-PERM"</formula>
    </cfRule>
    <cfRule type="cellIs" dxfId="2616" priority="13015" operator="equal">
      <formula>"DM"</formula>
    </cfRule>
    <cfRule type="cellIs" dxfId="2615" priority="13015" operator="equal">
      <formula>"F"</formula>
    </cfRule>
    <cfRule type="cellIs" dxfId="2614" priority="13015" operator="equal">
      <formula>"V"</formula>
    </cfRule>
    <cfRule type="cellIs" dxfId="2613" priority="13015" operator="equal">
      <formula>"D"</formula>
    </cfRule>
    <cfRule type="cellIs" dxfId="2612" priority="13015" operator="equal">
      <formula>"AF"</formula>
    </cfRule>
    <cfRule type="cellIs" dxfId="2611" priority="13015" operator="equal">
      <formula>"AN"</formula>
    </cfRule>
    <cfRule type="cellIs" dxfId="2610" priority="13015" operator="equal">
      <formula>"FALTA"</formula>
    </cfRule>
  </conditionalFormatting>
  <conditionalFormatting sqref="U21:V22">
    <cfRule type="expression" priority="1719">
      <formula>MID(,1,2)="AD"</formula>
    </cfRule>
    <cfRule type="expression" dxfId="2609" priority="1720">
      <formula>MID(U21,1,2)="AD"</formula>
    </cfRule>
  </conditionalFormatting>
  <conditionalFormatting sqref="U24:V26">
    <cfRule type="expression" priority="1717">
      <formula>MID(,1,2)="AD"</formula>
    </cfRule>
  </conditionalFormatting>
  <conditionalFormatting sqref="U25:V26">
    <cfRule type="cellIs" dxfId="2608" priority="1709" operator="equal">
      <formula>"DESC-PERM"</formula>
    </cfRule>
    <cfRule type="cellIs" dxfId="2607" priority="1710" operator="equal">
      <formula>"AF"</formula>
    </cfRule>
    <cfRule type="cellIs" dxfId="2606" priority="1710" operator="equal">
      <formula>"DM"</formula>
    </cfRule>
    <cfRule type="cellIs" dxfId="2605" priority="1711" operator="equal">
      <formula>"F"</formula>
    </cfRule>
    <cfRule type="cellIs" dxfId="2604" priority="1712" operator="equal">
      <formula>"V"</formula>
    </cfRule>
    <cfRule type="cellIs" dxfId="2603" priority="1713" operator="equal">
      <formula>"D"</formula>
    </cfRule>
    <cfRule type="cellIs" dxfId="2602" priority="1715" operator="equal">
      <formula>"AN"</formula>
    </cfRule>
    <cfRule type="cellIs" dxfId="2601" priority="1716" operator="equal">
      <formula>"FALTA"</formula>
    </cfRule>
    <cfRule type="expression" dxfId="2600" priority="1718">
      <formula>MID(U25,1,2)="AD"</formula>
    </cfRule>
  </conditionalFormatting>
  <conditionalFormatting sqref="U29:V29">
    <cfRule type="expression" priority="1708">
      <formula>MID(,1,2)="AD"</formula>
    </cfRule>
  </conditionalFormatting>
  <conditionalFormatting sqref="U29:V30">
    <cfRule type="expression" dxfId="2599" priority="13016">
      <formula>MID(U29,1,2)="AD"</formula>
    </cfRule>
  </conditionalFormatting>
  <conditionalFormatting sqref="U19:V19">
    <cfRule type="cellIs" dxfId="2598" priority="1700" operator="equal">
      <formula>"DESC-PERM"</formula>
    </cfRule>
    <cfRule type="cellIs" dxfId="2597" priority="1701" operator="equal">
      <formula>"DM"</formula>
    </cfRule>
    <cfRule type="cellIs" dxfId="2596" priority="1702" operator="equal">
      <formula>"F"</formula>
    </cfRule>
    <cfRule type="cellIs" dxfId="2595" priority="1703" operator="equal">
      <formula>"V"</formula>
    </cfRule>
    <cfRule type="cellIs" dxfId="2594" priority="1704" operator="equal">
      <formula>"D"</formula>
    </cfRule>
    <cfRule type="cellIs" dxfId="2593" priority="1705" operator="equal">
      <formula>"AF"</formula>
    </cfRule>
    <cfRule type="cellIs" dxfId="2592" priority="1706" operator="equal">
      <formula>"AN"</formula>
    </cfRule>
    <cfRule type="cellIs" dxfId="2591" priority="1707" operator="equal">
      <formula>"FALTA"</formula>
    </cfRule>
  </conditionalFormatting>
  <conditionalFormatting sqref="U7:V33">
    <cfRule type="expression" dxfId="2590" priority="1654">
      <formula>MID(U7,1,2)="AD"</formula>
    </cfRule>
  </conditionalFormatting>
  <conditionalFormatting sqref="U10:V10">
    <cfRule type="expression" priority="1679">
      <formula>MID(,1,2)="AD"</formula>
    </cfRule>
  </conditionalFormatting>
  <conditionalFormatting sqref="U14:V18">
    <cfRule type="expression" priority="1681">
      <formula>MID(,1,2)="AD"</formula>
    </cfRule>
  </conditionalFormatting>
  <conditionalFormatting sqref="U19:V19">
    <cfRule type="cellIs" dxfId="2589" priority="1663" operator="equal">
      <formula>"DESC-PERM"</formula>
    </cfRule>
    <cfRule type="cellIs" dxfId="2588" priority="1664" operator="equal">
      <formula>"DM"</formula>
    </cfRule>
    <cfRule type="cellIs" dxfId="2587" priority="1665" operator="equal">
      <formula>"F"</formula>
    </cfRule>
    <cfRule type="cellIs" dxfId="2586" priority="1666" operator="equal">
      <formula>"V"</formula>
    </cfRule>
    <cfRule type="cellIs" dxfId="2585" priority="1667" operator="equal">
      <formula>"D"</formula>
    </cfRule>
    <cfRule type="cellIs" dxfId="2584" priority="1668" operator="equal">
      <formula>"AF"</formula>
    </cfRule>
    <cfRule type="cellIs" dxfId="2583" priority="1669" operator="equal">
      <formula>"AN"</formula>
    </cfRule>
    <cfRule type="cellIs" dxfId="2582" priority="1670" operator="equal">
      <formula>"FALTA"</formula>
    </cfRule>
  </conditionalFormatting>
  <conditionalFormatting sqref="U28:V28">
    <cfRule type="cellIs" dxfId="2581" priority="1655" operator="equal">
      <formula>"DESC-PERM"</formula>
    </cfRule>
    <cfRule type="cellIs" dxfId="2580" priority="1656" operator="equal">
      <formula>"DM"</formula>
    </cfRule>
    <cfRule type="cellIs" dxfId="2579" priority="1657" operator="equal">
      <formula>"F"</formula>
    </cfRule>
    <cfRule type="cellIs" dxfId="2578" priority="1658" operator="equal">
      <formula>"V"</formula>
    </cfRule>
    <cfRule type="cellIs" dxfId="2577" priority="1659" operator="equal">
      <formula>"D"</formula>
    </cfRule>
    <cfRule type="cellIs" dxfId="2576" priority="1660" operator="equal">
      <formula>"AF"</formula>
    </cfRule>
    <cfRule type="cellIs" dxfId="2575" priority="1661" operator="equal">
      <formula>"AN"</formula>
    </cfRule>
    <cfRule type="cellIs" dxfId="2574" priority="1662" operator="equal">
      <formula>"FALTA"</formula>
    </cfRule>
  </conditionalFormatting>
  <conditionalFormatting sqref="U10:V10">
    <cfRule type="cellIs" dxfId="2573" priority="1671" operator="equal">
      <formula>"DESC-PERM"</formula>
    </cfRule>
    <cfRule type="cellIs" dxfId="2572" priority="1672" operator="equal">
      <formula>"DM"</formula>
    </cfRule>
    <cfRule type="cellIs" dxfId="2571" priority="1673" operator="equal">
      <formula>"F"</formula>
    </cfRule>
    <cfRule type="cellIs" dxfId="2570" priority="1674" operator="equal">
      <formula>"V"</formula>
    </cfRule>
    <cfRule type="cellIs" dxfId="2569" priority="1675" operator="equal">
      <formula>"D"</formula>
    </cfRule>
    <cfRule type="cellIs" dxfId="2568" priority="1676" operator="equal">
      <formula>"AF"</formula>
    </cfRule>
    <cfRule type="cellIs" dxfId="2567" priority="1677" operator="equal">
      <formula>"AN"</formula>
    </cfRule>
    <cfRule type="cellIs" dxfId="2566" priority="1678" operator="equal">
      <formula>"FALTA"</formula>
    </cfRule>
    <cfRule type="expression" dxfId="2565" priority="1680">
      <formula>MID(U10,1,2)="AD"</formula>
    </cfRule>
  </conditionalFormatting>
  <conditionalFormatting sqref="U27:V27">
    <cfRule type="expression" dxfId="2564" priority="1589">
      <formula>MID(U27,1,2)="AD"</formula>
    </cfRule>
  </conditionalFormatting>
  <conditionalFormatting sqref="U31:V33">
    <cfRule type="expression" dxfId="2563" priority="1599">
      <formula>MID(U31,1,2)="AD"</formula>
    </cfRule>
  </conditionalFormatting>
  <conditionalFormatting sqref="U14:V16">
    <cfRule type="expression" dxfId="2562" priority="1598">
      <formula>MID(U14,1,2)="AD"</formula>
    </cfRule>
  </conditionalFormatting>
  <conditionalFormatting sqref="U16:V16">
    <cfRule type="cellIs" dxfId="2561" priority="1590" operator="equal">
      <formula>"DESC-PERM"</formula>
    </cfRule>
    <cfRule type="cellIs" dxfId="2560" priority="1591" operator="equal">
      <formula>"DM"</formula>
    </cfRule>
    <cfRule type="cellIs" dxfId="2559" priority="1592" operator="equal">
      <formula>"F"</formula>
    </cfRule>
    <cfRule type="cellIs" dxfId="2558" priority="1593" operator="equal">
      <formula>"V"</formula>
    </cfRule>
    <cfRule type="cellIs" dxfId="2557" priority="1594" operator="equal">
      <formula>"D"</formula>
    </cfRule>
    <cfRule type="cellIs" dxfId="2556" priority="1595" operator="equal">
      <formula>"AF"</formula>
    </cfRule>
    <cfRule type="cellIs" dxfId="2555" priority="1596" operator="equal">
      <formula>"AN"</formula>
    </cfRule>
    <cfRule type="cellIs" dxfId="2554" priority="1597" operator="equal">
      <formula>"FALTA"</formula>
    </cfRule>
  </conditionalFormatting>
  <conditionalFormatting sqref="U20:V20">
    <cfRule type="expression" priority="1557">
      <formula>MID(,1,2)="AD"</formula>
    </cfRule>
  </conditionalFormatting>
  <conditionalFormatting sqref="U24:V24">
    <cfRule type="cellIs" dxfId="2553" priority="1600" operator="equal">
      <formula>"DESC-PERM"</formula>
    </cfRule>
    <cfRule type="cellIs" dxfId="2552" priority="1601" operator="equal">
      <formula>"DM"</formula>
    </cfRule>
    <cfRule type="cellIs" dxfId="2551" priority="1602" operator="equal">
      <formula>"F"</formula>
    </cfRule>
    <cfRule type="cellIs" dxfId="2550" priority="1603" operator="equal">
      <formula>"V"</formula>
    </cfRule>
    <cfRule type="cellIs" dxfId="2549" priority="1604" operator="equal">
      <formula>"D"</formula>
    </cfRule>
    <cfRule type="cellIs" dxfId="2548" priority="1605" operator="equal">
      <formula>"AF"</formula>
    </cfRule>
    <cfRule type="cellIs" dxfId="2547" priority="1606" operator="equal">
      <formula>"AN"</formula>
    </cfRule>
    <cfRule type="cellIs" dxfId="2546" priority="1607" operator="equal">
      <formula>"FALTA"</formula>
    </cfRule>
    <cfRule type="expression" dxfId="2545" priority="1608">
      <formula>MID(U24,1,2)="AD"</formula>
    </cfRule>
  </conditionalFormatting>
  <conditionalFormatting sqref="U27:V27">
    <cfRule type="expression" priority="1588">
      <formula>MID(,1,2)="AD"</formula>
    </cfRule>
  </conditionalFormatting>
  <conditionalFormatting sqref="U29:V29">
    <cfRule type="cellIs" dxfId="2544" priority="1570" operator="equal">
      <formula>"DESC-PERM"</formula>
    </cfRule>
    <cfRule type="cellIs" dxfId="2543" priority="1571" operator="equal">
      <formula>"DM"</formula>
    </cfRule>
    <cfRule type="cellIs" dxfId="2542" priority="1572" operator="equal">
      <formula>"F"</formula>
    </cfRule>
    <cfRule type="cellIs" dxfId="2541" priority="1573" operator="equal">
      <formula>"V"</formula>
    </cfRule>
    <cfRule type="cellIs" dxfId="2540" priority="1574" operator="equal">
      <formula>"D"</formula>
    </cfRule>
    <cfRule type="cellIs" dxfId="2539" priority="1575" operator="equal">
      <formula>"AF"</formula>
    </cfRule>
    <cfRule type="cellIs" dxfId="2538" priority="1576" operator="equal">
      <formula>"AN"</formula>
    </cfRule>
    <cfRule type="cellIs" dxfId="2537" priority="1577" operator="equal">
      <formula>"FALTA"</formula>
    </cfRule>
    <cfRule type="expression" dxfId="2536" priority="1578">
      <formula>MID(U29,1,2)="AD"</formula>
    </cfRule>
  </conditionalFormatting>
  <conditionalFormatting sqref="U29:V30">
    <cfRule type="cellIs" dxfId="2535" priority="1579" operator="equal">
      <formula>"DESC-PERM"</formula>
    </cfRule>
    <cfRule type="cellIs" dxfId="2534" priority="1580" operator="equal">
      <formula>"DM"</formula>
    </cfRule>
    <cfRule type="cellIs" dxfId="2533" priority="1581" operator="equal">
      <formula>"F"</formula>
    </cfRule>
    <cfRule type="cellIs" dxfId="2532" priority="1582" operator="equal">
      <formula>"V"</formula>
    </cfRule>
    <cfRule type="cellIs" dxfId="2531" priority="1583" operator="equal">
      <formula>"D"</formula>
    </cfRule>
    <cfRule type="cellIs" dxfId="2530" priority="1584" operator="equal">
      <formula>"AF"</formula>
    </cfRule>
    <cfRule type="cellIs" dxfId="2529" priority="1585" operator="equal">
      <formula>"AN"</formula>
    </cfRule>
    <cfRule type="cellIs" dxfId="2528" priority="1586" operator="equal">
      <formula>"FALTA"</formula>
    </cfRule>
  </conditionalFormatting>
  <conditionalFormatting sqref="U24:V24">
    <cfRule type="expression" priority="1555">
      <formula>MID(,1,2)="AD"</formula>
    </cfRule>
  </conditionalFormatting>
  <conditionalFormatting sqref="U29:V30">
    <cfRule type="expression" priority="1568">
      <formula>MID(,1,2)="AD"</formula>
    </cfRule>
  </conditionalFormatting>
  <conditionalFormatting sqref="U10:V10">
    <cfRule type="expression" dxfId="2527" priority="1553">
      <formula>MID(U10,1,2)="AD"</formula>
    </cfRule>
  </conditionalFormatting>
  <conditionalFormatting sqref="U14:V15">
    <cfRule type="cellIs" dxfId="2526" priority="1611" operator="equal">
      <formula>"DESC-PERM"</formula>
    </cfRule>
    <cfRule type="cellIs" dxfId="2525" priority="1612" operator="equal">
      <formula>"DM"</formula>
    </cfRule>
    <cfRule type="cellIs" dxfId="2524" priority="1613" operator="equal">
      <formula>"F"</formula>
    </cfRule>
    <cfRule type="cellIs" dxfId="2523" priority="1614" operator="equal">
      <formula>"V"</formula>
    </cfRule>
    <cfRule type="cellIs" dxfId="2522" priority="1615" operator="equal">
      <formula>"D"</formula>
    </cfRule>
    <cfRule type="cellIs" dxfId="2521" priority="1616" operator="equal">
      <formula>"AF"</formula>
    </cfRule>
    <cfRule type="cellIs" dxfId="2520" priority="1617" operator="equal">
      <formula>"AN"</formula>
    </cfRule>
    <cfRule type="cellIs" dxfId="2519" priority="1618" operator="equal">
      <formula>"FALTA"</formula>
    </cfRule>
    <cfRule type="expression" dxfId="2518" priority="1637">
      <formula>MID(U14,1,2)="AD"</formula>
    </cfRule>
    <cfRule type="cellIs" dxfId="2517" priority="1638" operator="equal">
      <formula>"DESC-PERM"</formula>
    </cfRule>
    <cfRule type="cellIs" dxfId="2516" priority="1639" operator="equal">
      <formula>"DM"</formula>
    </cfRule>
    <cfRule type="cellIs" dxfId="2515" priority="1640" operator="equal">
      <formula>"F"</formula>
    </cfRule>
    <cfRule type="cellIs" dxfId="2514" priority="1641" operator="equal">
      <formula>"V"</formula>
    </cfRule>
    <cfRule type="cellIs" dxfId="2513" priority="1642" operator="equal">
      <formula>"D"</formula>
    </cfRule>
    <cfRule type="cellIs" dxfId="2512" priority="1643" operator="equal">
      <formula>"AF"</formula>
    </cfRule>
    <cfRule type="cellIs" dxfId="2511" priority="1644" operator="equal">
      <formula>"AN"</formula>
    </cfRule>
    <cfRule type="cellIs" dxfId="2510" priority="1645" operator="equal">
      <formula>"FALTA"</formula>
    </cfRule>
  </conditionalFormatting>
  <conditionalFormatting sqref="U17:V17">
    <cfRule type="expression" dxfId="2509" priority="1610">
      <formula>MID(U17,1,2)="AD"</formula>
    </cfRule>
  </conditionalFormatting>
  <conditionalFormatting sqref="U17:V18 U20:V22 U24:V26">
    <cfRule type="expression" priority="1556">
      <formula>MID(,1,2)="AD"</formula>
    </cfRule>
  </conditionalFormatting>
  <conditionalFormatting sqref="U18:V19">
    <cfRule type="expression" dxfId="2508" priority="1552">
      <formula>MID(U18,1,2)="AD"</formula>
    </cfRule>
  </conditionalFormatting>
  <conditionalFormatting sqref="U24:V25">
    <cfRule type="cellIs" dxfId="2507" priority="1628" operator="equal">
      <formula>"DESC-PERM"</formula>
    </cfRule>
    <cfRule type="cellIs" dxfId="2506" priority="1629" operator="equal">
      <formula>"DM"</formula>
    </cfRule>
    <cfRule type="cellIs" dxfId="2505" priority="1630" operator="equal">
      <formula>"F"</formula>
    </cfRule>
    <cfRule type="cellIs" dxfId="2504" priority="1631" operator="equal">
      <formula>"V"</formula>
    </cfRule>
    <cfRule type="cellIs" dxfId="2503" priority="1632" operator="equal">
      <formula>"D"</formula>
    </cfRule>
    <cfRule type="cellIs" dxfId="2502" priority="1633" operator="equal">
      <formula>"AF"</formula>
    </cfRule>
    <cfRule type="cellIs" dxfId="2501" priority="1634" operator="equal">
      <formula>"AN"</formula>
    </cfRule>
    <cfRule type="cellIs" dxfId="2500" priority="1635" operator="equal">
      <formula>"FALTA"</formula>
    </cfRule>
  </conditionalFormatting>
  <conditionalFormatting sqref="U24:V27">
    <cfRule type="expression" dxfId="2499" priority="1636">
      <formula>MID(U24,1,2)="AD"</formula>
    </cfRule>
  </conditionalFormatting>
  <conditionalFormatting sqref="U28:V28">
    <cfRule type="expression" dxfId="2498" priority="1551">
      <formula>MID(U28,1,2)="AD"</formula>
    </cfRule>
  </conditionalFormatting>
  <conditionalFormatting sqref="U29:V33 U27:V27">
    <cfRule type="cellIs" dxfId="2497" priority="1646" operator="equal">
      <formula>"DESC-PERM"</formula>
    </cfRule>
    <cfRule type="cellIs" dxfId="2496" priority="1647" operator="equal">
      <formula>"DM"</formula>
    </cfRule>
    <cfRule type="cellIs" dxfId="2495" priority="1648" operator="equal">
      <formula>"F"</formula>
    </cfRule>
    <cfRule type="cellIs" dxfId="2494" priority="1649" operator="equal">
      <formula>"V"</formula>
    </cfRule>
    <cfRule type="cellIs" dxfId="2493" priority="1650" operator="equal">
      <formula>"D"</formula>
    </cfRule>
    <cfRule type="cellIs" dxfId="2492" priority="1651" operator="equal">
      <formula>"AF"</formula>
    </cfRule>
    <cfRule type="cellIs" dxfId="2491" priority="1652" operator="equal">
      <formula>"AN"</formula>
    </cfRule>
    <cfRule type="cellIs" dxfId="2490" priority="1653" operator="equal">
      <formula>"FALTA"</formula>
    </cfRule>
  </conditionalFormatting>
  <conditionalFormatting sqref="U29:V30">
    <cfRule type="cellIs" dxfId="2489" priority="1619" operator="equal">
      <formula>"DESC-PERM"</formula>
    </cfRule>
    <cfRule type="cellIs" dxfId="2488" priority="1620" operator="equal">
      <formula>"DM"</formula>
    </cfRule>
    <cfRule type="cellIs" dxfId="2487" priority="1621" operator="equal">
      <formula>"F"</formula>
    </cfRule>
    <cfRule type="cellIs" dxfId="2486" priority="1622" operator="equal">
      <formula>"V"</formula>
    </cfRule>
    <cfRule type="cellIs" dxfId="2485" priority="1623" operator="equal">
      <formula>"D"</formula>
    </cfRule>
    <cfRule type="cellIs" dxfId="2484" priority="1624" operator="equal">
      <formula>"AF"</formula>
    </cfRule>
    <cfRule type="cellIs" dxfId="2483" priority="1625" operator="equal">
      <formula>"AN"</formula>
    </cfRule>
    <cfRule type="cellIs" dxfId="2482" priority="1626" operator="equal">
      <formula>"FALTA"</formula>
    </cfRule>
    <cfRule type="expression" dxfId="2481" priority="1627">
      <formula>MID(U29,1,2)="AD"</formula>
    </cfRule>
  </conditionalFormatting>
  <conditionalFormatting sqref="U30:V30">
    <cfRule type="expression" dxfId="2480" priority="1609">
      <formula>MID(U30,1,2)="AD"</formula>
    </cfRule>
  </conditionalFormatting>
  <conditionalFormatting sqref="U8:V8">
    <cfRule type="expression" dxfId="2479" priority="1554">
      <formula>MID(U8,1,2)="AD"</formula>
    </cfRule>
  </conditionalFormatting>
  <conditionalFormatting sqref="U9:V9">
    <cfRule type="expression" dxfId="2478" priority="1558">
      <formula>MID(U9,1,2)="AD"</formula>
    </cfRule>
  </conditionalFormatting>
  <conditionalFormatting sqref="U20:V20">
    <cfRule type="expression" dxfId="2477" priority="1567">
      <formula>MID(U20,1,2)="AD"</formula>
    </cfRule>
  </conditionalFormatting>
  <conditionalFormatting sqref="U24:V24">
    <cfRule type="expression" dxfId="2476" priority="1587">
      <formula>MID(U24,1,2)="AD"</formula>
    </cfRule>
  </conditionalFormatting>
  <conditionalFormatting sqref="U29:V30">
    <cfRule type="expression" dxfId="2475" priority="1569">
      <formula>MID(U29,1,2)="AD"</formula>
    </cfRule>
  </conditionalFormatting>
  <conditionalFormatting sqref="U10:V11">
    <cfRule type="cellIs" dxfId="2474" priority="1559" operator="equal">
      <formula>"DESC-PERM"</formula>
    </cfRule>
    <cfRule type="cellIs" dxfId="2473" priority="1560" operator="equal">
      <formula>"DM"</formula>
    </cfRule>
    <cfRule type="cellIs" dxfId="2472" priority="1561" operator="equal">
      <formula>"F"</formula>
    </cfRule>
    <cfRule type="cellIs" dxfId="2471" priority="1562" operator="equal">
      <formula>"V"</formula>
    </cfRule>
    <cfRule type="cellIs" dxfId="2470" priority="1563" operator="equal">
      <formula>"D"</formula>
    </cfRule>
    <cfRule type="cellIs" dxfId="2469" priority="1564" operator="equal">
      <formula>"AF"</formula>
    </cfRule>
    <cfRule type="cellIs" dxfId="2468" priority="1565" operator="equal">
      <formula>"AN"</formula>
    </cfRule>
    <cfRule type="cellIs" dxfId="2467" priority="1566" operator="equal">
      <formula>"FALTA"</formula>
    </cfRule>
  </conditionalFormatting>
  <conditionalFormatting sqref="U23:V23">
    <cfRule type="expression" dxfId="2466" priority="1550">
      <formula>MID(U23,1,2)="AD"</formula>
    </cfRule>
  </conditionalFormatting>
  <conditionalFormatting sqref="U13:V13">
    <cfRule type="expression" dxfId="2465" priority="1549">
      <formula>MID(U13,1,2)="AD"</formula>
    </cfRule>
  </conditionalFormatting>
  <conditionalFormatting sqref="U13:V15">
    <cfRule type="cellIs" dxfId="2464" priority="1542" operator="equal">
      <formula>"DESC-PERM"</formula>
    </cfRule>
    <cfRule type="cellIs" dxfId="2463" priority="13017" operator="equal">
      <formula>"DM"</formula>
    </cfRule>
    <cfRule type="cellIs" dxfId="2462" priority="13017" operator="equal">
      <formula>"F"</formula>
    </cfRule>
    <cfRule type="cellIs" dxfId="2461" priority="13017" operator="equal">
      <formula>"V"</formula>
    </cfRule>
    <cfRule type="cellIs" dxfId="2460" priority="13017" operator="equal">
      <formula>"D"</formula>
    </cfRule>
    <cfRule type="cellIs" dxfId="2459" priority="13017" operator="equal">
      <formula>"AF"</formula>
    </cfRule>
    <cfRule type="cellIs" dxfId="2458" priority="13017" operator="equal">
      <formula>"AN"</formula>
    </cfRule>
    <cfRule type="cellIs" dxfId="2457" priority="13017" operator="equal">
      <formula>"FALTA"</formula>
    </cfRule>
  </conditionalFormatting>
  <conditionalFormatting sqref="U21:V22">
    <cfRule type="expression" priority="1547">
      <formula>MID(,1,2)="AD"</formula>
    </cfRule>
    <cfRule type="expression" dxfId="2456" priority="1548">
      <formula>MID(U21,1,2)="AD"</formula>
    </cfRule>
  </conditionalFormatting>
  <conditionalFormatting sqref="U24:V26">
    <cfRule type="expression" priority="1545">
      <formula>MID(,1,2)="AD"</formula>
    </cfRule>
  </conditionalFormatting>
  <conditionalFormatting sqref="U25:V26">
    <cfRule type="cellIs" dxfId="2455" priority="1537" operator="equal">
      <formula>"DESC-PERM"</formula>
    </cfRule>
    <cfRule type="cellIs" dxfId="2454" priority="1538" operator="equal">
      <formula>"DM"</formula>
    </cfRule>
    <cfRule type="cellIs" dxfId="2453" priority="1539" operator="equal">
      <formula>"F"</formula>
    </cfRule>
    <cfRule type="cellIs" dxfId="2452" priority="1540" operator="equal">
      <formula>"V"</formula>
    </cfRule>
    <cfRule type="cellIs" dxfId="2451" priority="1541" operator="equal">
      <formula>"D"</formula>
    </cfRule>
    <cfRule type="cellIs" dxfId="2450" priority="1543" operator="equal">
      <formula>"AN"</formula>
    </cfRule>
    <cfRule type="cellIs" dxfId="2449" priority="1544" operator="equal">
      <formula>"FALTA"</formula>
    </cfRule>
    <cfRule type="expression" dxfId="2448" priority="1546">
      <formula>MID(U25,1,2)="AD"</formula>
    </cfRule>
    <cfRule type="cellIs" dxfId="2447" priority="13018" operator="equal">
      <formula>"AF"</formula>
    </cfRule>
  </conditionalFormatting>
  <conditionalFormatting sqref="U29:V29">
    <cfRule type="expression" priority="1536">
      <formula>MID(,1,2)="AD"</formula>
    </cfRule>
  </conditionalFormatting>
  <conditionalFormatting sqref="U29:V30">
    <cfRule type="expression" dxfId="2446" priority="13019">
      <formula>MID(U29,1,2)="AD"</formula>
    </cfRule>
  </conditionalFormatting>
  <conditionalFormatting sqref="U19:V19">
    <cfRule type="cellIs" dxfId="2445" priority="1528" operator="equal">
      <formula>"DESC-PERM"</formula>
    </cfRule>
    <cfRule type="cellIs" dxfId="2444" priority="1529" operator="equal">
      <formula>"DM"</formula>
    </cfRule>
    <cfRule type="cellIs" dxfId="2443" priority="1530" operator="equal">
      <formula>"F"</formula>
    </cfRule>
    <cfRule type="cellIs" dxfId="2442" priority="1531" operator="equal">
      <formula>"V"</formula>
    </cfRule>
    <cfRule type="cellIs" dxfId="2441" priority="1532" operator="equal">
      <formula>"D"</formula>
    </cfRule>
    <cfRule type="cellIs" dxfId="2440" priority="1533" operator="equal">
      <formula>"AF"</formula>
    </cfRule>
    <cfRule type="cellIs" dxfId="2439" priority="1534" operator="equal">
      <formula>"AN"</formula>
    </cfRule>
    <cfRule type="cellIs" dxfId="2438" priority="1535" operator="equal">
      <formula>"FALTA"</formula>
    </cfRule>
  </conditionalFormatting>
  <conditionalFormatting sqref="U27:V27">
    <cfRule type="expression" dxfId="2437" priority="1463">
      <formula>MID(U27,1,2)="AD"</formula>
    </cfRule>
  </conditionalFormatting>
  <conditionalFormatting sqref="U31:V33">
    <cfRule type="expression" dxfId="2436" priority="1473">
      <formula>MID(U31,1,2)="AD"</formula>
    </cfRule>
  </conditionalFormatting>
  <conditionalFormatting sqref="U14:V16">
    <cfRule type="expression" dxfId="2435" priority="1472">
      <formula>MID(U14,1,2)="AD"</formula>
    </cfRule>
  </conditionalFormatting>
  <conditionalFormatting sqref="U16:V16">
    <cfRule type="cellIs" dxfId="2434" priority="1464" operator="equal">
      <formula>"DESC-PERM"</formula>
    </cfRule>
    <cfRule type="cellIs" dxfId="2433" priority="1465" operator="equal">
      <formula>"DM"</formula>
    </cfRule>
    <cfRule type="cellIs" dxfId="2432" priority="1466" operator="equal">
      <formula>"F"</formula>
    </cfRule>
    <cfRule type="cellIs" dxfId="2431" priority="1467" operator="equal">
      <formula>"V"</formula>
    </cfRule>
    <cfRule type="cellIs" dxfId="2430" priority="1468" operator="equal">
      <formula>"D"</formula>
    </cfRule>
    <cfRule type="cellIs" dxfId="2429" priority="1469" operator="equal">
      <formula>"AF"</formula>
    </cfRule>
    <cfRule type="cellIs" dxfId="2428" priority="1470" operator="equal">
      <formula>"AN"</formula>
    </cfRule>
    <cfRule type="cellIs" dxfId="2427" priority="1471" operator="equal">
      <formula>"FALTA"</formula>
    </cfRule>
  </conditionalFormatting>
  <conditionalFormatting sqref="U20:V20">
    <cfRule type="expression" priority="1431">
      <formula>MID(,1,2)="AD"</formula>
    </cfRule>
  </conditionalFormatting>
  <conditionalFormatting sqref="U24:V24">
    <cfRule type="cellIs" dxfId="2426" priority="1474" operator="equal">
      <formula>"DESC-PERM"</formula>
    </cfRule>
    <cfRule type="cellIs" dxfId="2425" priority="1475" operator="equal">
      <formula>"DM"</formula>
    </cfRule>
    <cfRule type="cellIs" dxfId="2424" priority="1476" operator="equal">
      <formula>"F"</formula>
    </cfRule>
    <cfRule type="cellIs" dxfId="2423" priority="1477" operator="equal">
      <formula>"V"</formula>
    </cfRule>
    <cfRule type="cellIs" dxfId="2422" priority="1478" operator="equal">
      <formula>"D"</formula>
    </cfRule>
    <cfRule type="cellIs" dxfId="2421" priority="1479" operator="equal">
      <formula>"AF"</formula>
    </cfRule>
    <cfRule type="cellIs" dxfId="2420" priority="1480" operator="equal">
      <formula>"AN"</formula>
    </cfRule>
    <cfRule type="cellIs" dxfId="2419" priority="1481" operator="equal">
      <formula>"FALTA"</formula>
    </cfRule>
    <cfRule type="expression" dxfId="2418" priority="1482">
      <formula>MID(U24,1,2)="AD"</formula>
    </cfRule>
  </conditionalFormatting>
  <conditionalFormatting sqref="U27:V27">
    <cfRule type="expression" priority="1462">
      <formula>MID(,1,2)="AD"</formula>
    </cfRule>
  </conditionalFormatting>
  <conditionalFormatting sqref="U29:V29">
    <cfRule type="cellIs" dxfId="2417" priority="1444" operator="equal">
      <formula>"DESC-PERM"</formula>
    </cfRule>
    <cfRule type="cellIs" dxfId="2416" priority="1445" operator="equal">
      <formula>"DM"</formula>
    </cfRule>
    <cfRule type="cellIs" dxfId="2415" priority="1446" operator="equal">
      <formula>"F"</formula>
    </cfRule>
    <cfRule type="cellIs" dxfId="2414" priority="1447" operator="equal">
      <formula>"V"</formula>
    </cfRule>
    <cfRule type="cellIs" dxfId="2413" priority="1448" operator="equal">
      <formula>"D"</formula>
    </cfRule>
    <cfRule type="cellIs" dxfId="2412" priority="1449" operator="equal">
      <formula>"AF"</formula>
    </cfRule>
    <cfRule type="cellIs" dxfId="2411" priority="1450" operator="equal">
      <formula>"AN"</formula>
    </cfRule>
    <cfRule type="cellIs" dxfId="2410" priority="1451" operator="equal">
      <formula>"FALTA"</formula>
    </cfRule>
    <cfRule type="expression" dxfId="2409" priority="1452">
      <formula>MID(U29,1,2)="AD"</formula>
    </cfRule>
  </conditionalFormatting>
  <conditionalFormatting sqref="U29:V30">
    <cfRule type="cellIs" dxfId="2408" priority="1453" operator="equal">
      <formula>"DESC-PERM"</formula>
    </cfRule>
    <cfRule type="cellIs" dxfId="2407" priority="1454" operator="equal">
      <formula>"DM"</formula>
    </cfRule>
    <cfRule type="cellIs" dxfId="2406" priority="1455" operator="equal">
      <formula>"F"</formula>
    </cfRule>
    <cfRule type="cellIs" dxfId="2405" priority="1456" operator="equal">
      <formula>"V"</formula>
    </cfRule>
    <cfRule type="cellIs" dxfId="2404" priority="1457" operator="equal">
      <formula>"D"</formula>
    </cfRule>
    <cfRule type="cellIs" dxfId="2403" priority="1458" operator="equal">
      <formula>"AF"</formula>
    </cfRule>
    <cfRule type="cellIs" dxfId="2402" priority="1459" operator="equal">
      <formula>"AN"</formula>
    </cfRule>
    <cfRule type="cellIs" dxfId="2401" priority="1460" operator="equal">
      <formula>"FALTA"</formula>
    </cfRule>
  </conditionalFormatting>
  <conditionalFormatting sqref="U24:V24">
    <cfRule type="expression" priority="1429">
      <formula>MID(,1,2)="AD"</formula>
    </cfRule>
  </conditionalFormatting>
  <conditionalFormatting sqref="U29:V30">
    <cfRule type="expression" priority="1442">
      <formula>MID(,1,2)="AD"</formula>
    </cfRule>
  </conditionalFormatting>
  <conditionalFormatting sqref="U10:V10">
    <cfRule type="expression" dxfId="2400" priority="1427">
      <formula>MID(U10,1,2)="AD"</formula>
    </cfRule>
  </conditionalFormatting>
  <conditionalFormatting sqref="U14:V15">
    <cfRule type="cellIs" dxfId="2399" priority="1485" operator="equal">
      <formula>"DESC-PERM"</formula>
    </cfRule>
    <cfRule type="cellIs" dxfId="2398" priority="1486" operator="equal">
      <formula>"DM"</formula>
    </cfRule>
    <cfRule type="cellIs" dxfId="2397" priority="1487" operator="equal">
      <formula>"F"</formula>
    </cfRule>
    <cfRule type="cellIs" dxfId="2396" priority="1488" operator="equal">
      <formula>"V"</formula>
    </cfRule>
    <cfRule type="cellIs" dxfId="2395" priority="1489" operator="equal">
      <formula>"D"</formula>
    </cfRule>
    <cfRule type="cellIs" dxfId="2394" priority="1490" operator="equal">
      <formula>"AF"</formula>
    </cfRule>
    <cfRule type="cellIs" dxfId="2393" priority="1491" operator="equal">
      <formula>"AN"</formula>
    </cfRule>
    <cfRule type="cellIs" dxfId="2392" priority="1492" operator="equal">
      <formula>"FALTA"</formula>
    </cfRule>
    <cfRule type="expression" dxfId="2391" priority="1511">
      <formula>MID(U14,1,2)="AD"</formula>
    </cfRule>
    <cfRule type="cellIs" dxfId="2390" priority="1512" operator="equal">
      <formula>"DESC-PERM"</formula>
    </cfRule>
    <cfRule type="cellIs" dxfId="2389" priority="1513" operator="equal">
      <formula>"DM"</formula>
    </cfRule>
    <cfRule type="cellIs" dxfId="2388" priority="1514" operator="equal">
      <formula>"F"</formula>
    </cfRule>
    <cfRule type="cellIs" dxfId="2387" priority="1515" operator="equal">
      <formula>"V"</formula>
    </cfRule>
    <cfRule type="cellIs" dxfId="2386" priority="1516" operator="equal">
      <formula>"D"</formula>
    </cfRule>
    <cfRule type="cellIs" dxfId="2385" priority="1517" operator="equal">
      <formula>"AF"</formula>
    </cfRule>
    <cfRule type="cellIs" dxfId="2384" priority="1518" operator="equal">
      <formula>"AN"</formula>
    </cfRule>
    <cfRule type="cellIs" dxfId="2383" priority="1519" operator="equal">
      <formula>"FALTA"</formula>
    </cfRule>
  </conditionalFormatting>
  <conditionalFormatting sqref="U17:V17">
    <cfRule type="expression" dxfId="2382" priority="1484">
      <formula>MID(U17,1,2)="AD"</formula>
    </cfRule>
  </conditionalFormatting>
  <conditionalFormatting sqref="U17:V18 U20:V22 U24:V26">
    <cfRule type="expression" priority="1430">
      <formula>MID(,1,2)="AD"</formula>
    </cfRule>
  </conditionalFormatting>
  <conditionalFormatting sqref="U18:V19">
    <cfRule type="expression" dxfId="2381" priority="1426">
      <formula>MID(U18,1,2)="AD"</formula>
    </cfRule>
  </conditionalFormatting>
  <conditionalFormatting sqref="U24:V25">
    <cfRule type="cellIs" dxfId="2380" priority="1502" operator="equal">
      <formula>"DESC-PERM"</formula>
    </cfRule>
    <cfRule type="cellIs" dxfId="2379" priority="1503" operator="equal">
      <formula>"DM"</formula>
    </cfRule>
    <cfRule type="cellIs" dxfId="2378" priority="1504" operator="equal">
      <formula>"F"</formula>
    </cfRule>
    <cfRule type="cellIs" dxfId="2377" priority="1505" operator="equal">
      <formula>"V"</formula>
    </cfRule>
    <cfRule type="cellIs" dxfId="2376" priority="1506" operator="equal">
      <formula>"D"</formula>
    </cfRule>
    <cfRule type="cellIs" dxfId="2375" priority="1507" operator="equal">
      <formula>"AF"</formula>
    </cfRule>
    <cfRule type="cellIs" dxfId="2374" priority="1508" operator="equal">
      <formula>"AN"</formula>
    </cfRule>
    <cfRule type="cellIs" dxfId="2373" priority="1509" operator="equal">
      <formula>"FALTA"</formula>
    </cfRule>
  </conditionalFormatting>
  <conditionalFormatting sqref="U24:V27">
    <cfRule type="expression" dxfId="2372" priority="1510">
      <formula>MID(U24,1,2)="AD"</formula>
    </cfRule>
  </conditionalFormatting>
  <conditionalFormatting sqref="U28:V28">
    <cfRule type="expression" dxfId="2371" priority="1425">
      <formula>MID(U28,1,2)="AD"</formula>
    </cfRule>
  </conditionalFormatting>
  <conditionalFormatting sqref="U29:V33 U27:V27">
    <cfRule type="cellIs" dxfId="2370" priority="1520" operator="equal">
      <formula>"DESC-PERM"</formula>
    </cfRule>
    <cfRule type="cellIs" dxfId="2369" priority="1521" operator="equal">
      <formula>"DM"</formula>
    </cfRule>
    <cfRule type="cellIs" dxfId="2368" priority="1522" operator="equal">
      <formula>"F"</formula>
    </cfRule>
    <cfRule type="cellIs" dxfId="2367" priority="1523" operator="equal">
      <formula>"V"</formula>
    </cfRule>
    <cfRule type="cellIs" dxfId="2366" priority="1524" operator="equal">
      <formula>"D"</formula>
    </cfRule>
    <cfRule type="cellIs" dxfId="2365" priority="1525" operator="equal">
      <formula>"AF"</formula>
    </cfRule>
    <cfRule type="cellIs" dxfId="2364" priority="1526" operator="equal">
      <formula>"AN"</formula>
    </cfRule>
    <cfRule type="cellIs" dxfId="2363" priority="1527" operator="equal">
      <formula>"FALTA"</formula>
    </cfRule>
  </conditionalFormatting>
  <conditionalFormatting sqref="U29:V30">
    <cfRule type="cellIs" dxfId="2362" priority="1493" operator="equal">
      <formula>"DESC-PERM"</formula>
    </cfRule>
    <cfRule type="cellIs" dxfId="2361" priority="1494" operator="equal">
      <formula>"DM"</formula>
    </cfRule>
    <cfRule type="cellIs" dxfId="2360" priority="1495" operator="equal">
      <formula>"F"</formula>
    </cfRule>
    <cfRule type="cellIs" dxfId="2359" priority="1496" operator="equal">
      <formula>"V"</formula>
    </cfRule>
    <cfRule type="cellIs" dxfId="2358" priority="1497" operator="equal">
      <formula>"D"</formula>
    </cfRule>
    <cfRule type="cellIs" dxfId="2357" priority="1498" operator="equal">
      <formula>"AF"</formula>
    </cfRule>
    <cfRule type="cellIs" dxfId="2356" priority="1499" operator="equal">
      <formula>"AN"</formula>
    </cfRule>
    <cfRule type="cellIs" dxfId="2355" priority="1500" operator="equal">
      <formula>"FALTA"</formula>
    </cfRule>
    <cfRule type="expression" dxfId="2354" priority="1501">
      <formula>MID(U29,1,2)="AD"</formula>
    </cfRule>
  </conditionalFormatting>
  <conditionalFormatting sqref="U30:V30">
    <cfRule type="expression" dxfId="2353" priority="1483">
      <formula>MID(U30,1,2)="AD"</formula>
    </cfRule>
  </conditionalFormatting>
  <conditionalFormatting sqref="U8:V8">
    <cfRule type="expression" dxfId="2352" priority="1428">
      <formula>MID(U8,1,2)="AD"</formula>
    </cfRule>
  </conditionalFormatting>
  <conditionalFormatting sqref="U9:V9">
    <cfRule type="expression" dxfId="2351" priority="1432">
      <formula>MID(U9,1,2)="AD"</formula>
    </cfRule>
  </conditionalFormatting>
  <conditionalFormatting sqref="U20:V20">
    <cfRule type="expression" dxfId="2350" priority="1441">
      <formula>MID(U20,1,2)="AD"</formula>
    </cfRule>
  </conditionalFormatting>
  <conditionalFormatting sqref="U24:V24">
    <cfRule type="expression" dxfId="2349" priority="1461">
      <formula>MID(U24,1,2)="AD"</formula>
    </cfRule>
  </conditionalFormatting>
  <conditionalFormatting sqref="U29:V30">
    <cfRule type="expression" dxfId="2348" priority="1443">
      <formula>MID(U29,1,2)="AD"</formula>
    </cfRule>
  </conditionalFormatting>
  <conditionalFormatting sqref="U10:V11">
    <cfRule type="cellIs" dxfId="2347" priority="1433" operator="equal">
      <formula>"DESC-PERM"</formula>
    </cfRule>
    <cfRule type="cellIs" dxfId="2346" priority="1434" operator="equal">
      <formula>"DM"</formula>
    </cfRule>
    <cfRule type="cellIs" dxfId="2345" priority="1435" operator="equal">
      <formula>"F"</formula>
    </cfRule>
    <cfRule type="cellIs" dxfId="2344" priority="1436" operator="equal">
      <formula>"V"</formula>
    </cfRule>
    <cfRule type="cellIs" dxfId="2343" priority="1437" operator="equal">
      <formula>"D"</formula>
    </cfRule>
    <cfRule type="cellIs" dxfId="2342" priority="1438" operator="equal">
      <formula>"AF"</formula>
    </cfRule>
    <cfRule type="cellIs" dxfId="2341" priority="1439" operator="equal">
      <formula>"AN"</formula>
    </cfRule>
    <cfRule type="cellIs" dxfId="2340" priority="1440" operator="equal">
      <formula>"FALTA"</formula>
    </cfRule>
  </conditionalFormatting>
  <conditionalFormatting sqref="U23:V23">
    <cfRule type="expression" dxfId="2339" priority="1424">
      <formula>MID(U23,1,2)="AD"</formula>
    </cfRule>
  </conditionalFormatting>
  <conditionalFormatting sqref="U13:V13">
    <cfRule type="expression" dxfId="2338" priority="1423">
      <formula>MID(U13,1,2)="AD"</formula>
    </cfRule>
  </conditionalFormatting>
  <conditionalFormatting sqref="U13:V15">
    <cfRule type="cellIs" dxfId="2337" priority="1416" operator="equal">
      <formula>"DESC-PERM"</formula>
    </cfRule>
    <cfRule type="cellIs" dxfId="2336" priority="13020" operator="equal">
      <formula>"DM"</formula>
    </cfRule>
    <cfRule type="cellIs" dxfId="2335" priority="13020" operator="equal">
      <formula>"F"</formula>
    </cfRule>
    <cfRule type="cellIs" dxfId="2334" priority="13020" operator="equal">
      <formula>"V"</formula>
    </cfRule>
    <cfRule type="cellIs" dxfId="2333" priority="13020" operator="equal">
      <formula>"D"</formula>
    </cfRule>
    <cfRule type="cellIs" dxfId="2332" priority="13020" operator="equal">
      <formula>"AF"</formula>
    </cfRule>
    <cfRule type="cellIs" dxfId="2331" priority="13020" operator="equal">
      <formula>"AN"</formula>
    </cfRule>
    <cfRule type="cellIs" dxfId="2330" priority="13020" operator="equal">
      <formula>"FALTA"</formula>
    </cfRule>
  </conditionalFormatting>
  <conditionalFormatting sqref="U21:V22">
    <cfRule type="expression" priority="1421">
      <formula>MID(,1,2)="AD"</formula>
    </cfRule>
    <cfRule type="expression" dxfId="2329" priority="1422">
      <formula>MID(U21,1,2)="AD"</formula>
    </cfRule>
  </conditionalFormatting>
  <conditionalFormatting sqref="U24:V26">
    <cfRule type="expression" priority="1419">
      <formula>MID(,1,2)="AD"</formula>
    </cfRule>
  </conditionalFormatting>
  <conditionalFormatting sqref="U25:V26">
    <cfRule type="cellIs" dxfId="2328" priority="1411" operator="equal">
      <formula>"DESC-PERM"</formula>
    </cfRule>
    <cfRule type="cellIs" dxfId="2327" priority="1412" operator="equal">
      <formula>"AF"</formula>
    </cfRule>
    <cfRule type="cellIs" dxfId="2326" priority="1412" operator="equal">
      <formula>"DM"</formula>
    </cfRule>
    <cfRule type="cellIs" dxfId="2325" priority="1413" operator="equal">
      <formula>"F"</formula>
    </cfRule>
    <cfRule type="cellIs" dxfId="2324" priority="1414" operator="equal">
      <formula>"V"</formula>
    </cfRule>
    <cfRule type="cellIs" dxfId="2323" priority="1415" operator="equal">
      <formula>"D"</formula>
    </cfRule>
    <cfRule type="cellIs" dxfId="2322" priority="1417" operator="equal">
      <formula>"AN"</formula>
    </cfRule>
    <cfRule type="cellIs" dxfId="2321" priority="1418" operator="equal">
      <formula>"FALTA"</formula>
    </cfRule>
    <cfRule type="expression" dxfId="2320" priority="1420">
      <formula>MID(U25,1,2)="AD"</formula>
    </cfRule>
  </conditionalFormatting>
  <conditionalFormatting sqref="U29:V29">
    <cfRule type="expression" priority="1410">
      <formula>MID(,1,2)="AD"</formula>
    </cfRule>
  </conditionalFormatting>
  <conditionalFormatting sqref="U29:V30">
    <cfRule type="expression" dxfId="2319" priority="13021">
      <formula>MID(U29,1,2)="AD"</formula>
    </cfRule>
  </conditionalFormatting>
  <conditionalFormatting sqref="U19:V19">
    <cfRule type="cellIs" dxfId="2318" priority="1402" operator="equal">
      <formula>"DESC-PERM"</formula>
    </cfRule>
    <cfRule type="cellIs" dxfId="2317" priority="1403" operator="equal">
      <formula>"DM"</formula>
    </cfRule>
    <cfRule type="cellIs" dxfId="2316" priority="1404" operator="equal">
      <formula>"F"</formula>
    </cfRule>
    <cfRule type="cellIs" dxfId="2315" priority="1405" operator="equal">
      <formula>"V"</formula>
    </cfRule>
    <cfRule type="cellIs" dxfId="2314" priority="1406" operator="equal">
      <formula>"D"</formula>
    </cfRule>
    <cfRule type="cellIs" dxfId="2313" priority="1407" operator="equal">
      <formula>"AF"</formula>
    </cfRule>
    <cfRule type="cellIs" dxfId="2312" priority="1408" operator="equal">
      <formula>"AN"</formula>
    </cfRule>
    <cfRule type="cellIs" dxfId="2311" priority="1409" operator="equal">
      <formula>"FALTA"</formula>
    </cfRule>
  </conditionalFormatting>
  <conditionalFormatting sqref="U7:V33">
    <cfRule type="expression" dxfId="2310" priority="1401">
      <formula>MID(U7,1,2)="AD"</formula>
    </cfRule>
  </conditionalFormatting>
  <conditionalFormatting sqref="U10:V10">
    <cfRule type="expression" priority="1400">
      <formula>MID(,1,2)="AD"</formula>
    </cfRule>
  </conditionalFormatting>
  <conditionalFormatting sqref="U14:V18">
    <cfRule type="expression" priority="1399">
      <formula>MID(,1,2)="AD"</formula>
    </cfRule>
  </conditionalFormatting>
  <conditionalFormatting sqref="U19:V19">
    <cfRule type="cellIs" dxfId="2309" priority="1391" operator="equal">
      <formula>"DESC-PERM"</formula>
    </cfRule>
    <cfRule type="cellIs" dxfId="2308" priority="1391" operator="equal">
      <formula>"DM"</formula>
    </cfRule>
    <cfRule type="cellIs" dxfId="2307" priority="1391" operator="equal">
      <formula>"F"</formula>
    </cfRule>
    <cfRule type="cellIs" dxfId="2306" priority="1391" operator="equal">
      <formula>"V"</formula>
    </cfRule>
    <cfRule type="cellIs" dxfId="2305" priority="1391" operator="equal">
      <formula>"D"</formula>
    </cfRule>
    <cfRule type="cellIs" dxfId="2304" priority="1391" operator="equal">
      <formula>"AF"</formula>
    </cfRule>
    <cfRule type="cellIs" dxfId="2303" priority="1391" operator="equal">
      <formula>"AN"</formula>
    </cfRule>
    <cfRule type="cellIs" dxfId="2302" priority="1391" operator="equal">
      <formula>"FALTA"</formula>
    </cfRule>
  </conditionalFormatting>
  <conditionalFormatting sqref="U28:V28">
    <cfRule type="cellIs" dxfId="2301" priority="1383" operator="equal">
      <formula>"DESC-PERM"</formula>
    </cfRule>
    <cfRule type="cellIs" dxfId="2300" priority="1383" operator="equal">
      <formula>"DM"</formula>
    </cfRule>
    <cfRule type="cellIs" dxfId="2299" priority="1383" operator="equal">
      <formula>"F"</formula>
    </cfRule>
    <cfRule type="cellIs" dxfId="2298" priority="1383" operator="equal">
      <formula>"V"</formula>
    </cfRule>
    <cfRule type="cellIs" dxfId="2297" priority="1383" operator="equal">
      <formula>"D"</formula>
    </cfRule>
    <cfRule type="cellIs" dxfId="2296" priority="1383" operator="equal">
      <formula>"AF"</formula>
    </cfRule>
    <cfRule type="cellIs" dxfId="2295" priority="1383" operator="equal">
      <formula>"AN"</formula>
    </cfRule>
    <cfRule type="cellIs" dxfId="2294" priority="1383" operator="equal">
      <formula>"FALTA"</formula>
    </cfRule>
  </conditionalFormatting>
  <conditionalFormatting sqref="U10:V10">
    <cfRule type="cellIs" dxfId="2293" priority="1374" operator="equal">
      <formula>"DESC-PERM"</formula>
    </cfRule>
    <cfRule type="cellIs" dxfId="2292" priority="1374" operator="equal">
      <formula>"DM"</formula>
    </cfRule>
    <cfRule type="cellIs" dxfId="2291" priority="1375" operator="equal">
      <formula>"F"</formula>
    </cfRule>
    <cfRule type="cellIs" dxfId="2290" priority="1376" operator="equal">
      <formula>"V"</formula>
    </cfRule>
    <cfRule type="cellIs" dxfId="2289" priority="1377" operator="equal">
      <formula>"D"</formula>
    </cfRule>
    <cfRule type="cellIs" dxfId="2288" priority="1378" operator="equal">
      <formula>"AF"</formula>
    </cfRule>
    <cfRule type="cellIs" dxfId="2287" priority="1379" operator="equal">
      <formula>"AN"</formula>
    </cfRule>
    <cfRule type="cellIs" dxfId="2286" priority="1380" operator="equal">
      <formula>"FALTA"</formula>
    </cfRule>
    <cfRule type="expression" dxfId="2285" priority="1382">
      <formula>MID(U10,1,2)="AD"</formula>
    </cfRule>
  </conditionalFormatting>
  <conditionalFormatting sqref="U27:V27">
    <cfRule type="expression" dxfId="2284" priority="1373">
      <formula>MID(U27,1,2)="AD"</formula>
    </cfRule>
  </conditionalFormatting>
  <conditionalFormatting sqref="U31:V33">
    <cfRule type="expression" dxfId="2283" priority="1372">
      <formula>MID(U31,1,2)="AD"</formula>
    </cfRule>
  </conditionalFormatting>
  <conditionalFormatting sqref="U14:V16">
    <cfRule type="expression" dxfId="2282" priority="1371">
      <formula>MID(U14,1,2)="AD"</formula>
    </cfRule>
  </conditionalFormatting>
  <conditionalFormatting sqref="U16:V16">
    <cfRule type="cellIs" dxfId="2281" priority="1363" operator="equal">
      <formula>"DESC-PERM"</formula>
    </cfRule>
    <cfRule type="cellIs" dxfId="2280" priority="1363" operator="equal">
      <formula>"DM"</formula>
    </cfRule>
    <cfRule type="cellIs" dxfId="2279" priority="1363" operator="equal">
      <formula>"F"</formula>
    </cfRule>
    <cfRule type="cellIs" dxfId="2278" priority="1363" operator="equal">
      <formula>"V"</formula>
    </cfRule>
    <cfRule type="cellIs" dxfId="2277" priority="1363" operator="equal">
      <formula>"D"</formula>
    </cfRule>
    <cfRule type="cellIs" dxfId="2276" priority="1363" operator="equal">
      <formula>"AF"</formula>
    </cfRule>
    <cfRule type="cellIs" dxfId="2275" priority="1363" operator="equal">
      <formula>"AN"</formula>
    </cfRule>
    <cfRule type="cellIs" dxfId="2274" priority="1363" operator="equal">
      <formula>"FALTA"</formula>
    </cfRule>
  </conditionalFormatting>
  <conditionalFormatting sqref="U20:V20">
    <cfRule type="expression" priority="1362">
      <formula>MID(,1,2)="AD"</formula>
    </cfRule>
  </conditionalFormatting>
  <conditionalFormatting sqref="U24:V24">
    <cfRule type="cellIs" dxfId="2273" priority="1353" operator="equal">
      <formula>"DESC-PERM"</formula>
    </cfRule>
    <cfRule type="cellIs" dxfId="2272" priority="1353" operator="equal">
      <formula>"DM"</formula>
    </cfRule>
    <cfRule type="cellIs" dxfId="2271" priority="1353" operator="equal">
      <formula>"F"</formula>
    </cfRule>
    <cfRule type="cellIs" dxfId="2270" priority="1353" operator="equal">
      <formula>"V"</formula>
    </cfRule>
    <cfRule type="cellIs" dxfId="2269" priority="1353" operator="equal">
      <formula>"D"</formula>
    </cfRule>
    <cfRule type="cellIs" dxfId="2268" priority="1353" operator="equal">
      <formula>"AF"</formula>
    </cfRule>
    <cfRule type="cellIs" dxfId="2267" priority="1353" operator="equal">
      <formula>"AN"</formula>
    </cfRule>
    <cfRule type="cellIs" dxfId="2266" priority="1353" operator="equal">
      <formula>"FALTA"</formula>
    </cfRule>
    <cfRule type="expression" dxfId="2265" priority="1353">
      <formula>MID(U24,1,2)="AD"</formula>
    </cfRule>
  </conditionalFormatting>
  <conditionalFormatting sqref="U27:V27">
    <cfRule type="expression" priority="1352">
      <formula>MID(,1,2)="AD"</formula>
    </cfRule>
  </conditionalFormatting>
  <conditionalFormatting sqref="U29:V29">
    <cfRule type="cellIs" dxfId="2264" priority="1343" operator="equal">
      <formula>"DESC-PERM"</formula>
    </cfRule>
    <cfRule type="cellIs" dxfId="2263" priority="1343" operator="equal">
      <formula>"DM"</formula>
    </cfRule>
    <cfRule type="cellIs" dxfId="2262" priority="1343" operator="equal">
      <formula>"F"</formula>
    </cfRule>
    <cfRule type="cellIs" dxfId="2261" priority="1343" operator="equal">
      <formula>"V"</formula>
    </cfRule>
    <cfRule type="cellIs" dxfId="2260" priority="1343" operator="equal">
      <formula>"D"</formula>
    </cfRule>
    <cfRule type="cellIs" dxfId="2259" priority="1343" operator="equal">
      <formula>"AF"</formula>
    </cfRule>
    <cfRule type="cellIs" dxfId="2258" priority="1343" operator="equal">
      <formula>"AN"</formula>
    </cfRule>
    <cfRule type="cellIs" dxfId="2257" priority="1343" operator="equal">
      <formula>"FALTA"</formula>
    </cfRule>
    <cfRule type="expression" dxfId="2256" priority="1343">
      <formula>MID(U29,1,2)="AD"</formula>
    </cfRule>
  </conditionalFormatting>
  <conditionalFormatting sqref="U29:V30">
    <cfRule type="cellIs" dxfId="2255" priority="1335" operator="equal">
      <formula>"DESC-PERM"</formula>
    </cfRule>
    <cfRule type="cellIs" dxfId="2254" priority="1335" operator="equal">
      <formula>"DM"</formula>
    </cfRule>
    <cfRule type="cellIs" dxfId="2253" priority="1335" operator="equal">
      <formula>"F"</formula>
    </cfRule>
    <cfRule type="cellIs" dxfId="2252" priority="1335" operator="equal">
      <formula>"V"</formula>
    </cfRule>
    <cfRule type="cellIs" dxfId="2251" priority="1335" operator="equal">
      <formula>"D"</formula>
    </cfRule>
    <cfRule type="cellIs" dxfId="2250" priority="1335" operator="equal">
      <formula>"AF"</formula>
    </cfRule>
    <cfRule type="cellIs" dxfId="2249" priority="1335" operator="equal">
      <formula>"AN"</formula>
    </cfRule>
    <cfRule type="cellIs" dxfId="2248" priority="1335" operator="equal">
      <formula>"FALTA"</formula>
    </cfRule>
  </conditionalFormatting>
  <conditionalFormatting sqref="U24:V24">
    <cfRule type="expression" priority="1334">
      <formula>MID(,1,2)="AD"</formula>
    </cfRule>
  </conditionalFormatting>
  <conditionalFormatting sqref="U29:V30">
    <cfRule type="expression" priority="1333">
      <formula>MID(,1,2)="AD"</formula>
    </cfRule>
  </conditionalFormatting>
  <conditionalFormatting sqref="U10:V10">
    <cfRule type="expression" dxfId="2247" priority="1332">
      <formula>MID(U10,1,2)="AD"</formula>
    </cfRule>
  </conditionalFormatting>
  <conditionalFormatting sqref="U14:V15">
    <cfRule type="cellIs" dxfId="2246" priority="1315" operator="equal">
      <formula>"DESC-PERM"</formula>
    </cfRule>
    <cfRule type="cellIs" dxfId="2245" priority="1315" operator="equal">
      <formula>"DM"</formula>
    </cfRule>
    <cfRule type="cellIs" dxfId="2244" priority="1315" operator="equal">
      <formula>"F"</formula>
    </cfRule>
    <cfRule type="cellIs" dxfId="2243" priority="1316" operator="equal">
      <formula>"V"</formula>
    </cfRule>
    <cfRule type="cellIs" dxfId="2242" priority="1317" operator="equal">
      <formula>"D"</formula>
    </cfRule>
    <cfRule type="cellIs" dxfId="2241" priority="1318" operator="equal">
      <formula>"AF"</formula>
    </cfRule>
    <cfRule type="cellIs" dxfId="2240" priority="1319" operator="equal">
      <formula>"AN"</formula>
    </cfRule>
    <cfRule type="cellIs" dxfId="2239" priority="1320" operator="equal">
      <formula>"FALTA"</formula>
    </cfRule>
    <cfRule type="expression" dxfId="2238" priority="1339">
      <formula>MID(U14,1,2)="AD"</formula>
    </cfRule>
    <cfRule type="cellIs" dxfId="2237" priority="1340" operator="equal">
      <formula>"DESC-PERM"</formula>
    </cfRule>
    <cfRule type="cellIs" dxfId="2236" priority="1341" operator="equal">
      <formula>"DM"</formula>
    </cfRule>
    <cfRule type="cellIs" dxfId="2235" priority="1342" operator="equal">
      <formula>"F"</formula>
    </cfRule>
    <cfRule type="cellIs" dxfId="2234" priority="1344" operator="equal">
      <formula>"D"</formula>
    </cfRule>
    <cfRule type="cellIs" dxfId="2233" priority="1345" operator="equal">
      <formula>"AF"</formula>
    </cfRule>
    <cfRule type="cellIs" dxfId="2232" priority="1346" operator="equal">
      <formula>"AN"</formula>
    </cfRule>
    <cfRule type="cellIs" dxfId="2231" priority="1347" operator="equal">
      <formula>"FALTA"</formula>
    </cfRule>
    <cfRule type="cellIs" dxfId="2230" priority="13022" operator="equal">
      <formula>"V"</formula>
    </cfRule>
  </conditionalFormatting>
  <conditionalFormatting sqref="U17:V17">
    <cfRule type="expression" dxfId="2229" priority="1314">
      <formula>MID(U17,1,2)="AD"</formula>
    </cfRule>
  </conditionalFormatting>
  <conditionalFormatting sqref="U17:V18 U20:V22 U24:V26">
    <cfRule type="expression" priority="1313">
      <formula>MID(,1,2)="AD"</formula>
    </cfRule>
  </conditionalFormatting>
  <conditionalFormatting sqref="U18:V19">
    <cfRule type="expression" dxfId="2228" priority="1312">
      <formula>MID(U18,1,2)="AD"</formula>
    </cfRule>
  </conditionalFormatting>
  <conditionalFormatting sqref="U24:V25">
    <cfRule type="cellIs" dxfId="2227" priority="1330" operator="equal">
      <formula>"DESC-PERM"</formula>
    </cfRule>
    <cfRule type="cellIs" dxfId="2226" priority="1331" operator="equal">
      <formula>"DM"</formula>
    </cfRule>
    <cfRule type="cellIs" dxfId="2225" priority="1336" operator="equal">
      <formula>"AN"</formula>
    </cfRule>
    <cfRule type="cellIs" dxfId="2224" priority="1337" operator="equal">
      <formula>"FALTA"</formula>
    </cfRule>
    <cfRule type="cellIs" dxfId="2223" priority="13023" operator="equal">
      <formula>"F"</formula>
    </cfRule>
    <cfRule type="cellIs" dxfId="2222" priority="13023" operator="equal">
      <formula>"V"</formula>
    </cfRule>
    <cfRule type="cellIs" dxfId="2221" priority="13023" operator="equal">
      <formula>"D"</formula>
    </cfRule>
    <cfRule type="cellIs" dxfId="2220" priority="13023" operator="equal">
      <formula>"AF"</formula>
    </cfRule>
  </conditionalFormatting>
  <conditionalFormatting sqref="U24:V27">
    <cfRule type="expression" dxfId="2219" priority="1338">
      <formula>MID(U24,1,2)="AD"</formula>
    </cfRule>
  </conditionalFormatting>
  <conditionalFormatting sqref="U28:V28">
    <cfRule type="expression" dxfId="2218" priority="1302">
      <formula>MID(U28,1,2)="AD"</formula>
    </cfRule>
  </conditionalFormatting>
  <conditionalFormatting sqref="U29:V33 U27:V27">
    <cfRule type="cellIs" dxfId="2217" priority="1348" operator="equal">
      <formula>"DESC-PERM"</formula>
    </cfRule>
    <cfRule type="cellIs" dxfId="2216" priority="1349" operator="equal">
      <formula>"DM"</formula>
    </cfRule>
    <cfRule type="cellIs" dxfId="2215" priority="1350" operator="equal">
      <formula>"F"</formula>
    </cfRule>
    <cfRule type="cellIs" dxfId="2214" priority="1351" operator="equal">
      <formula>"V"</formula>
    </cfRule>
    <cfRule type="cellIs" dxfId="2213" priority="1354" operator="equal">
      <formula>"AN"</formula>
    </cfRule>
    <cfRule type="cellIs" dxfId="2212" priority="1355" operator="equal">
      <formula>"FALTA"</formula>
    </cfRule>
    <cfRule type="cellIs" dxfId="2211" priority="13024" operator="equal">
      <formula>"D"</formula>
    </cfRule>
    <cfRule type="cellIs" dxfId="2210" priority="13024" operator="equal">
      <formula>"AF"</formula>
    </cfRule>
  </conditionalFormatting>
  <conditionalFormatting sqref="U29:V30">
    <cfRule type="cellIs" dxfId="2209" priority="1321" operator="equal">
      <formula>"DESC-PERM"</formula>
    </cfRule>
    <cfRule type="cellIs" dxfId="2208" priority="1322" operator="equal">
      <formula>"DM"</formula>
    </cfRule>
    <cfRule type="cellIs" dxfId="2207" priority="1323" operator="equal">
      <formula>"F"</formula>
    </cfRule>
    <cfRule type="cellIs" dxfId="2206" priority="1324" operator="equal">
      <formula>"V"</formula>
    </cfRule>
    <cfRule type="cellIs" dxfId="2205" priority="1325" operator="equal">
      <formula>"D"</formula>
    </cfRule>
    <cfRule type="cellIs" dxfId="2204" priority="1326" operator="equal">
      <formula>"AF"</formula>
    </cfRule>
    <cfRule type="cellIs" dxfId="2203" priority="1327" operator="equal">
      <formula>"AN"</formula>
    </cfRule>
    <cfRule type="cellIs" dxfId="2202" priority="1328" operator="equal">
      <formula>"FALTA"</formula>
    </cfRule>
    <cfRule type="expression" dxfId="2201" priority="1329">
      <formula>MID(U29,1,2)="AD"</formula>
    </cfRule>
  </conditionalFormatting>
  <conditionalFormatting sqref="U30:V30">
    <cfRule type="expression" dxfId="2200" priority="1311">
      <formula>MID(U30,1,2)="AD"</formula>
    </cfRule>
  </conditionalFormatting>
  <conditionalFormatting sqref="U8:V8">
    <cfRule type="expression" dxfId="2199" priority="1283">
      <formula>MID(U8,1,2)="AD"</formula>
    </cfRule>
  </conditionalFormatting>
  <conditionalFormatting sqref="U9:V9">
    <cfRule type="expression" dxfId="2198" priority="1282">
      <formula>MID(U9,1,2)="AD"</formula>
    </cfRule>
  </conditionalFormatting>
  <conditionalFormatting sqref="U20:V20">
    <cfRule type="expression" dxfId="2197" priority="1281">
      <formula>MID(U20,1,2)="AD"</formula>
    </cfRule>
  </conditionalFormatting>
  <conditionalFormatting sqref="U24:V24">
    <cfRule type="expression" dxfId="2196" priority="1289">
      <formula>MID(U24,1,2)="AD"</formula>
    </cfRule>
  </conditionalFormatting>
  <conditionalFormatting sqref="U29:V30">
    <cfRule type="expression" dxfId="2195" priority="1279">
      <formula>MID(U29,1,2)="AD"</formula>
    </cfRule>
  </conditionalFormatting>
  <conditionalFormatting sqref="U10:V11">
    <cfRule type="cellIs" dxfId="2194" priority="1271" operator="equal">
      <formula>"DESC-PERM"</formula>
    </cfRule>
    <cfRule type="cellIs" dxfId="2193" priority="1271" operator="equal">
      <formula>"DM"</formula>
    </cfRule>
    <cfRule type="cellIs" dxfId="2192" priority="1271" operator="equal">
      <formula>"F"</formula>
    </cfRule>
    <cfRule type="cellIs" dxfId="2191" priority="1271" operator="equal">
      <formula>"V"</formula>
    </cfRule>
    <cfRule type="cellIs" dxfId="2190" priority="1271" operator="equal">
      <formula>"D"</formula>
    </cfRule>
    <cfRule type="cellIs" dxfId="2189" priority="1271" operator="equal">
      <formula>"AF"</formula>
    </cfRule>
    <cfRule type="cellIs" dxfId="2188" priority="1271" operator="equal">
      <formula>"AN"</formula>
    </cfRule>
    <cfRule type="cellIs" dxfId="2187" priority="1271" operator="equal">
      <formula>"FALTA"</formula>
    </cfRule>
  </conditionalFormatting>
  <conditionalFormatting sqref="U23:V23">
    <cfRule type="expression" dxfId="2186" priority="1270">
      <formula>MID(U23,1,2)="AD"</formula>
    </cfRule>
  </conditionalFormatting>
  <conditionalFormatting sqref="U13:V13">
    <cfRule type="expression" dxfId="2185" priority="1269">
      <formula>MID(U13,1,2)="AD"</formula>
    </cfRule>
  </conditionalFormatting>
  <conditionalFormatting sqref="U13:V15">
    <cfRule type="cellIs" dxfId="2184" priority="1261" operator="equal">
      <formula>"DM"</formula>
    </cfRule>
    <cfRule type="cellIs" dxfId="2183" priority="1261" operator="equal">
      <formula>"DESC-PERM"</formula>
    </cfRule>
    <cfRule type="cellIs" dxfId="2182" priority="1262" operator="equal">
      <formula>"F"</formula>
    </cfRule>
    <cfRule type="cellIs" dxfId="2181" priority="1263" operator="equal">
      <formula>"V"</formula>
    </cfRule>
    <cfRule type="cellIs" dxfId="2180" priority="1264" operator="equal">
      <formula>"D"</formula>
    </cfRule>
    <cfRule type="cellIs" dxfId="2179" priority="1265" operator="equal">
      <formula>"AF"</formula>
    </cfRule>
    <cfRule type="cellIs" dxfId="2178" priority="1266" operator="equal">
      <formula>"AN"</formula>
    </cfRule>
    <cfRule type="cellIs" dxfId="2177" priority="1267" operator="equal">
      <formula>"FALTA"</formula>
    </cfRule>
  </conditionalFormatting>
  <conditionalFormatting sqref="U21:V22">
    <cfRule type="expression" priority="1259">
      <formula>MID(,1,2)="AD"</formula>
    </cfRule>
    <cfRule type="expression" dxfId="2176" priority="1259">
      <formula>MID(U21,1,2)="AD"</formula>
    </cfRule>
  </conditionalFormatting>
  <conditionalFormatting sqref="U24:V26">
    <cfRule type="expression" priority="1258">
      <formula>MID(,1,2)="AD"</formula>
    </cfRule>
  </conditionalFormatting>
  <conditionalFormatting sqref="U25:V26">
    <cfRule type="cellIs" dxfId="2175" priority="1249" operator="equal">
      <formula>"AF"</formula>
    </cfRule>
    <cfRule type="cellIs" dxfId="2174" priority="1249" operator="equal">
      <formula>"DESC-PERM"</formula>
    </cfRule>
    <cfRule type="cellIs" dxfId="2173" priority="1249" operator="equal">
      <formula>"DM"</formula>
    </cfRule>
    <cfRule type="cellIs" dxfId="2172" priority="1249" operator="equal">
      <formula>"F"</formula>
    </cfRule>
    <cfRule type="cellIs" dxfId="2171" priority="1249" operator="equal">
      <formula>"V"</formula>
    </cfRule>
    <cfRule type="cellIs" dxfId="2170" priority="1249" operator="equal">
      <formula>"D"</formula>
    </cfRule>
    <cfRule type="cellIs" dxfId="2169" priority="1249" operator="equal">
      <formula>"AN"</formula>
    </cfRule>
    <cfRule type="cellIs" dxfId="2168" priority="1249" operator="equal">
      <formula>"FALTA"</formula>
    </cfRule>
    <cfRule type="expression" dxfId="2167" priority="1249">
      <formula>MID(U25,1,2)="AD"</formula>
    </cfRule>
  </conditionalFormatting>
  <conditionalFormatting sqref="U29:V29">
    <cfRule type="expression" priority="1248">
      <formula>MID(,1,2)="AD"</formula>
    </cfRule>
  </conditionalFormatting>
  <conditionalFormatting sqref="U29:V30">
    <cfRule type="expression" dxfId="2166" priority="1247">
      <formula>MID(U29,1,2)="AD"</formula>
    </cfRule>
  </conditionalFormatting>
  <conditionalFormatting sqref="U19:V19">
    <cfRule type="cellIs" dxfId="2165" priority="1239" operator="equal">
      <formula>"DESC-PERM"</formula>
    </cfRule>
    <cfRule type="cellIs" dxfId="2164" priority="1239" operator="equal">
      <formula>"DM"</formula>
    </cfRule>
    <cfRule type="cellIs" dxfId="2163" priority="1239" operator="equal">
      <formula>"F"</formula>
    </cfRule>
    <cfRule type="cellIs" dxfId="2162" priority="1239" operator="equal">
      <formula>"V"</formula>
    </cfRule>
    <cfRule type="cellIs" dxfId="2161" priority="1239" operator="equal">
      <formula>"D"</formula>
    </cfRule>
    <cfRule type="cellIs" dxfId="2160" priority="1239" operator="equal">
      <formula>"AF"</formula>
    </cfRule>
    <cfRule type="cellIs" dxfId="2159" priority="1239" operator="equal">
      <formula>"AN"</formula>
    </cfRule>
    <cfRule type="cellIs" dxfId="2158" priority="1239" operator="equal">
      <formula>"FALTA"</formula>
    </cfRule>
  </conditionalFormatting>
  <conditionalFormatting sqref="U27:V27">
    <cfRule type="expression" dxfId="2157" priority="1238">
      <formula>MID(U27,1,2)="AD"</formula>
    </cfRule>
  </conditionalFormatting>
  <conditionalFormatting sqref="U31:V33">
    <cfRule type="expression" dxfId="2156" priority="1237">
      <formula>MID(U31,1,2)="AD"</formula>
    </cfRule>
  </conditionalFormatting>
  <conditionalFormatting sqref="U14:V16">
    <cfRule type="expression" dxfId="2155" priority="1236">
      <formula>MID(U14,1,2)="AD"</formula>
    </cfRule>
  </conditionalFormatting>
  <conditionalFormatting sqref="U16:V16">
    <cfRule type="cellIs" dxfId="2154" priority="1228" operator="equal">
      <formula>"DESC-PERM"</formula>
    </cfRule>
    <cfRule type="cellIs" dxfId="2153" priority="1228" operator="equal">
      <formula>"DM"</formula>
    </cfRule>
    <cfRule type="cellIs" dxfId="2152" priority="1228" operator="equal">
      <formula>"F"</formula>
    </cfRule>
    <cfRule type="cellIs" dxfId="2151" priority="1228" operator="equal">
      <formula>"V"</formula>
    </cfRule>
    <cfRule type="cellIs" dxfId="2150" priority="1228" operator="equal">
      <formula>"D"</formula>
    </cfRule>
    <cfRule type="cellIs" dxfId="2149" priority="1228" operator="equal">
      <formula>"AF"</formula>
    </cfRule>
    <cfRule type="cellIs" dxfId="2148" priority="1228" operator="equal">
      <formula>"AN"</formula>
    </cfRule>
    <cfRule type="cellIs" dxfId="2147" priority="1228" operator="equal">
      <formula>"FALTA"</formula>
    </cfRule>
  </conditionalFormatting>
  <conditionalFormatting sqref="U20:V20">
    <cfRule type="expression" priority="1227">
      <formula>MID(,1,2)="AD"</formula>
    </cfRule>
  </conditionalFormatting>
  <conditionalFormatting sqref="U24:V24">
    <cfRule type="cellIs" dxfId="2146" priority="1218" operator="equal">
      <formula>"DESC-PERM"</formula>
    </cfRule>
    <cfRule type="cellIs" dxfId="2145" priority="1218" operator="equal">
      <formula>"DM"</formula>
    </cfRule>
    <cfRule type="cellIs" dxfId="2144" priority="1218" operator="equal">
      <formula>"F"</formula>
    </cfRule>
    <cfRule type="cellIs" dxfId="2143" priority="1218" operator="equal">
      <formula>"V"</formula>
    </cfRule>
    <cfRule type="cellIs" dxfId="2142" priority="1218" operator="equal">
      <formula>"D"</formula>
    </cfRule>
    <cfRule type="cellIs" dxfId="2141" priority="1218" operator="equal">
      <formula>"AF"</formula>
    </cfRule>
    <cfRule type="cellIs" dxfId="2140" priority="1218" operator="equal">
      <formula>"AN"</formula>
    </cfRule>
    <cfRule type="cellIs" dxfId="2139" priority="1218" operator="equal">
      <formula>"FALTA"</formula>
    </cfRule>
    <cfRule type="expression" dxfId="2138" priority="1218">
      <formula>MID(U24,1,2)="AD"</formula>
    </cfRule>
  </conditionalFormatting>
  <conditionalFormatting sqref="U27:V27">
    <cfRule type="expression" priority="1217">
      <formula>MID(,1,2)="AD"</formula>
    </cfRule>
  </conditionalFormatting>
  <conditionalFormatting sqref="U29:V29">
    <cfRule type="cellIs" dxfId="2137" priority="1208" operator="equal">
      <formula>"DESC-PERM"</formula>
    </cfRule>
    <cfRule type="cellIs" dxfId="2136" priority="1208" operator="equal">
      <formula>"DM"</formula>
    </cfRule>
    <cfRule type="cellIs" dxfId="2135" priority="1208" operator="equal">
      <formula>"F"</formula>
    </cfRule>
    <cfRule type="cellIs" dxfId="2134" priority="1208" operator="equal">
      <formula>"V"</formula>
    </cfRule>
    <cfRule type="cellIs" dxfId="2133" priority="1208" operator="equal">
      <formula>"D"</formula>
    </cfRule>
    <cfRule type="cellIs" dxfId="2132" priority="1208" operator="equal">
      <formula>"AF"</formula>
    </cfRule>
    <cfRule type="cellIs" dxfId="2131" priority="1208" operator="equal">
      <formula>"AN"</formula>
    </cfRule>
    <cfRule type="cellIs" dxfId="2130" priority="1208" operator="equal">
      <formula>"FALTA"</formula>
    </cfRule>
    <cfRule type="expression" dxfId="2129" priority="1208">
      <formula>MID(U29,1,2)="AD"</formula>
    </cfRule>
  </conditionalFormatting>
  <conditionalFormatting sqref="U29:V30">
    <cfRule type="cellIs" dxfId="2128" priority="1200" operator="equal">
      <formula>"DESC-PERM"</formula>
    </cfRule>
    <cfRule type="cellIs" dxfId="2127" priority="1200" operator="equal">
      <formula>"DM"</formula>
    </cfRule>
    <cfRule type="cellIs" dxfId="2126" priority="1200" operator="equal">
      <formula>"F"</formula>
    </cfRule>
    <cfRule type="cellIs" dxfId="2125" priority="1200" operator="equal">
      <formula>"V"</formula>
    </cfRule>
    <cfRule type="cellIs" dxfId="2124" priority="1200" operator="equal">
      <formula>"D"</formula>
    </cfRule>
    <cfRule type="cellIs" dxfId="2123" priority="1200" operator="equal">
      <formula>"AF"</formula>
    </cfRule>
    <cfRule type="cellIs" dxfId="2122" priority="1200" operator="equal">
      <formula>"AN"</formula>
    </cfRule>
    <cfRule type="cellIs" dxfId="2121" priority="1200" operator="equal">
      <formula>"FALTA"</formula>
    </cfRule>
  </conditionalFormatting>
  <conditionalFormatting sqref="U24:V24">
    <cfRule type="expression" priority="1199">
      <formula>MID(,1,2)="AD"</formula>
    </cfRule>
  </conditionalFormatting>
  <conditionalFormatting sqref="U29:V30">
    <cfRule type="expression" priority="1198">
      <formula>MID(,1,2)="AD"</formula>
    </cfRule>
  </conditionalFormatting>
  <conditionalFormatting sqref="U10:V10">
    <cfRule type="expression" dxfId="2120" priority="1197">
      <formula>MID(U10,1,2)="AD"</formula>
    </cfRule>
  </conditionalFormatting>
  <conditionalFormatting sqref="U14:V15">
    <cfRule type="cellIs" dxfId="2119" priority="1187" operator="equal">
      <formula>"DESC-PERM"</formula>
    </cfRule>
    <cfRule type="cellIs" dxfId="2118" priority="1188" operator="equal">
      <formula>"DM"</formula>
    </cfRule>
    <cfRule type="cellIs" dxfId="2117" priority="1189" operator="equal">
      <formula>"F"</formula>
    </cfRule>
    <cfRule type="cellIs" dxfId="2116" priority="1190" operator="equal">
      <formula>"V"</formula>
    </cfRule>
    <cfRule type="cellIs" dxfId="2115" priority="1191" operator="equal">
      <formula>"D"</formula>
    </cfRule>
    <cfRule type="cellIs" dxfId="2114" priority="1192" operator="equal">
      <formula>"AF"</formula>
    </cfRule>
    <cfRule type="cellIs" dxfId="2113" priority="1193" operator="equal">
      <formula>"AN"</formula>
    </cfRule>
    <cfRule type="cellIs" dxfId="2112" priority="1194" operator="equal">
      <formula>"FALTA"</formula>
    </cfRule>
    <cfRule type="expression" dxfId="2111" priority="1213">
      <formula>MID(U14,1,2)="AD"</formula>
    </cfRule>
    <cfRule type="cellIs" dxfId="2110" priority="1214" operator="equal">
      <formula>"DESC-PERM"</formula>
    </cfRule>
    <cfRule type="cellIs" dxfId="2109" priority="1215" operator="equal">
      <formula>"DM"</formula>
    </cfRule>
    <cfRule type="cellIs" dxfId="2108" priority="1216" operator="equal">
      <formula>"F"</formula>
    </cfRule>
    <cfRule type="cellIs" dxfId="2107" priority="1219" operator="equal">
      <formula>"AF"</formula>
    </cfRule>
    <cfRule type="cellIs" dxfId="2106" priority="1220" operator="equal">
      <formula>"AN"</formula>
    </cfRule>
    <cfRule type="cellIs" dxfId="2105" priority="1221" operator="equal">
      <formula>"FALTA"</formula>
    </cfRule>
    <cfRule type="cellIs" dxfId="2104" priority="13025" operator="equal">
      <formula>"V"</formula>
    </cfRule>
    <cfRule type="cellIs" dxfId="2103" priority="13025" operator="equal">
      <formula>"D"</formula>
    </cfRule>
  </conditionalFormatting>
  <conditionalFormatting sqref="U17:V17">
    <cfRule type="expression" dxfId="2102" priority="1186">
      <formula>MID(U17,1,2)="AD"</formula>
    </cfRule>
  </conditionalFormatting>
  <conditionalFormatting sqref="U17:V18 U20:V22 U24:V26">
    <cfRule type="expression" priority="1178">
      <formula>MID(,1,2)="AD"</formula>
    </cfRule>
  </conditionalFormatting>
  <conditionalFormatting sqref="U18:V19">
    <cfRule type="expression" dxfId="2101" priority="1177">
      <formula>MID(U18,1,2)="AD"</formula>
    </cfRule>
  </conditionalFormatting>
  <conditionalFormatting sqref="U24:V25">
    <cfRule type="cellIs" dxfId="2100" priority="1204" operator="equal">
      <formula>"DESC-PERM"</formula>
    </cfRule>
    <cfRule type="cellIs" dxfId="2099" priority="1205" operator="equal">
      <formula>"DM"</formula>
    </cfRule>
    <cfRule type="cellIs" dxfId="2098" priority="1206" operator="equal">
      <formula>"F"</formula>
    </cfRule>
    <cfRule type="cellIs" dxfId="2097" priority="1207" operator="equal">
      <formula>"V"</formula>
    </cfRule>
    <cfRule type="cellIs" dxfId="2096" priority="1209" operator="equal">
      <formula>"AF"</formula>
    </cfRule>
    <cfRule type="cellIs" dxfId="2095" priority="1210" operator="equal">
      <formula>"AN"</formula>
    </cfRule>
    <cfRule type="cellIs" dxfId="2094" priority="1211" operator="equal">
      <formula>"FALTA"</formula>
    </cfRule>
    <cfRule type="cellIs" dxfId="2093" priority="13026" operator="equal">
      <formula>"D"</formula>
    </cfRule>
  </conditionalFormatting>
  <conditionalFormatting sqref="U24:V27">
    <cfRule type="expression" dxfId="2092" priority="1212">
      <formula>MID(U24,1,2)="AD"</formula>
    </cfRule>
  </conditionalFormatting>
  <conditionalFormatting sqref="U28:V28">
    <cfRule type="expression" dxfId="2091" priority="1167">
      <formula>MID(U28,1,2)="AD"</formula>
    </cfRule>
  </conditionalFormatting>
  <conditionalFormatting sqref="U29:V33 U27:V27">
    <cfRule type="cellIs" dxfId="2090" priority="1222" operator="equal">
      <formula>"DESC-PERM"</formula>
    </cfRule>
    <cfRule type="cellIs" dxfId="2089" priority="1223" operator="equal">
      <formula>"DM"</formula>
    </cfRule>
    <cfRule type="cellIs" dxfId="2088" priority="1224" operator="equal">
      <formula>"F"</formula>
    </cfRule>
    <cfRule type="cellIs" dxfId="2087" priority="1225" operator="equal">
      <formula>"V"</formula>
    </cfRule>
    <cfRule type="cellIs" dxfId="2086" priority="1226" operator="equal">
      <formula>"D"</formula>
    </cfRule>
    <cfRule type="cellIs" dxfId="2085" priority="1229" operator="equal">
      <formula>"FALTA"</formula>
    </cfRule>
    <cfRule type="cellIs" dxfId="2084" priority="13027" operator="equal">
      <formula>"AF"</formula>
    </cfRule>
    <cfRule type="cellIs" dxfId="2083" priority="13027" operator="equal">
      <formula>"AN"</formula>
    </cfRule>
  </conditionalFormatting>
  <conditionalFormatting sqref="U29:V30">
    <cfRule type="cellIs" dxfId="2082" priority="1195" operator="equal">
      <formula>"DESC-PERM"</formula>
    </cfRule>
    <cfRule type="cellIs" dxfId="2081" priority="1196" operator="equal">
      <formula>"DM"</formula>
    </cfRule>
    <cfRule type="cellIs" dxfId="2080" priority="1201" operator="equal">
      <formula>"AN"</formula>
    </cfRule>
    <cfRule type="cellIs" dxfId="2079" priority="1202" operator="equal">
      <formula>"FALTA"</formula>
    </cfRule>
    <cfRule type="expression" dxfId="2078" priority="1203">
      <formula>MID(U29,1,2)="AD"</formula>
    </cfRule>
    <cfRule type="cellIs" dxfId="2077" priority="13028" operator="equal">
      <formula>"F"</formula>
    </cfRule>
    <cfRule type="cellIs" dxfId="2076" priority="13028" operator="equal">
      <formula>"V"</formula>
    </cfRule>
    <cfRule type="cellIs" dxfId="2075" priority="13028" operator="equal">
      <formula>"D"</formula>
    </cfRule>
    <cfRule type="cellIs" dxfId="2074" priority="13028" operator="equal">
      <formula>"AF"</formula>
    </cfRule>
  </conditionalFormatting>
  <conditionalFormatting sqref="U30:V30">
    <cfRule type="expression" dxfId="2073" priority="1185">
      <formula>MID(U30,1,2)="AD"</formula>
    </cfRule>
  </conditionalFormatting>
  <conditionalFormatting sqref="U8:V8">
    <cfRule type="expression" dxfId="2072" priority="1148">
      <formula>MID(U8,1,2)="AD"</formula>
    </cfRule>
  </conditionalFormatting>
  <conditionalFormatting sqref="U9:V9">
    <cfRule type="expression" dxfId="2071" priority="1147">
      <formula>MID(U9,1,2)="AD"</formula>
    </cfRule>
  </conditionalFormatting>
  <conditionalFormatting sqref="U20:V20">
    <cfRule type="expression" dxfId="2070" priority="1146">
      <formula>MID(U20,1,2)="AD"</formula>
    </cfRule>
  </conditionalFormatting>
  <conditionalFormatting sqref="U24:V24">
    <cfRule type="expression" dxfId="2069" priority="1163">
      <formula>MID(U24,1,2)="AD"</formula>
    </cfRule>
  </conditionalFormatting>
  <conditionalFormatting sqref="U29:V30">
    <cfRule type="expression" dxfId="2068" priority="1145">
      <formula>MID(U29,1,2)="AD"</formula>
    </cfRule>
  </conditionalFormatting>
  <conditionalFormatting sqref="U10:V11">
    <cfRule type="cellIs" dxfId="2067" priority="1136" operator="equal">
      <formula>"DESC-PERM"</formula>
    </cfRule>
    <cfRule type="cellIs" dxfId="2066" priority="1136" operator="equal">
      <formula>"DM"</formula>
    </cfRule>
    <cfRule type="cellIs" dxfId="2065" priority="1137" operator="equal">
      <formula>"F"</formula>
    </cfRule>
    <cfRule type="cellIs" dxfId="2064" priority="1138" operator="equal">
      <formula>"V"</formula>
    </cfRule>
    <cfRule type="cellIs" dxfId="2063" priority="1139" operator="equal">
      <formula>"D"</formula>
    </cfRule>
    <cfRule type="cellIs" dxfId="2062" priority="1140" operator="equal">
      <formula>"AF"</formula>
    </cfRule>
    <cfRule type="cellIs" dxfId="2061" priority="1141" operator="equal">
      <formula>"AN"</formula>
    </cfRule>
    <cfRule type="cellIs" dxfId="2060" priority="1142" operator="equal">
      <formula>"FALTA"</formula>
    </cfRule>
  </conditionalFormatting>
  <conditionalFormatting sqref="U23:V23">
    <cfRule type="expression" dxfId="2059" priority="1135">
      <formula>MID(U23,1,2)="AD"</formula>
    </cfRule>
  </conditionalFormatting>
  <conditionalFormatting sqref="U13:V13">
    <cfRule type="expression" dxfId="2058" priority="1134">
      <formula>MID(U13,1,2)="AD"</formula>
    </cfRule>
  </conditionalFormatting>
  <conditionalFormatting sqref="U13:V15">
    <cfRule type="cellIs" dxfId="2057" priority="1126" operator="equal">
      <formula>"DM"</formula>
    </cfRule>
    <cfRule type="cellIs" dxfId="2056" priority="1126" operator="equal">
      <formula>"DESC-PERM"</formula>
    </cfRule>
    <cfRule type="cellIs" dxfId="2055" priority="1127" operator="equal">
      <formula>"F"</formula>
    </cfRule>
    <cfRule type="cellIs" dxfId="2054" priority="1128" operator="equal">
      <formula>"V"</formula>
    </cfRule>
    <cfRule type="cellIs" dxfId="2053" priority="1129" operator="equal">
      <formula>"D"</formula>
    </cfRule>
    <cfRule type="cellIs" dxfId="2052" priority="1130" operator="equal">
      <formula>"AF"</formula>
    </cfRule>
    <cfRule type="cellIs" dxfId="2051" priority="1131" operator="equal">
      <formula>"AN"</formula>
    </cfRule>
    <cfRule type="cellIs" dxfId="2050" priority="1132" operator="equal">
      <formula>"FALTA"</formula>
    </cfRule>
  </conditionalFormatting>
  <conditionalFormatting sqref="U21:V22">
    <cfRule type="expression" priority="1124">
      <formula>MID(,1,2)="AD"</formula>
    </cfRule>
    <cfRule type="expression" dxfId="2049" priority="1124">
      <formula>MID(U21,1,2)="AD"</formula>
    </cfRule>
  </conditionalFormatting>
  <conditionalFormatting sqref="U24:V26">
    <cfRule type="expression" priority="1123">
      <formula>MID(,1,2)="AD"</formula>
    </cfRule>
  </conditionalFormatting>
  <conditionalFormatting sqref="U25:V26">
    <cfRule type="cellIs" dxfId="2048" priority="1114" operator="equal">
      <formula>"AF"</formula>
    </cfRule>
    <cfRule type="cellIs" dxfId="2047" priority="1114" operator="equal">
      <formula>"DESC-PERM"</formula>
    </cfRule>
    <cfRule type="cellIs" dxfId="2046" priority="1114" operator="equal">
      <formula>"DM"</formula>
    </cfRule>
    <cfRule type="cellIs" dxfId="2045" priority="1115" operator="equal">
      <formula>"F"</formula>
    </cfRule>
    <cfRule type="cellIs" dxfId="2044" priority="1116" operator="equal">
      <formula>"V"</formula>
    </cfRule>
    <cfRule type="cellIs" dxfId="2043" priority="1117" operator="equal">
      <formula>"D"</formula>
    </cfRule>
    <cfRule type="cellIs" dxfId="2042" priority="1119" operator="equal">
      <formula>"AN"</formula>
    </cfRule>
    <cfRule type="cellIs" dxfId="2041" priority="1120" operator="equal">
      <formula>"FALTA"</formula>
    </cfRule>
    <cfRule type="expression" dxfId="2040" priority="1122">
      <formula>MID(U25,1,2)="AD"</formula>
    </cfRule>
  </conditionalFormatting>
  <conditionalFormatting sqref="U29:V29">
    <cfRule type="expression" priority="1113">
      <formula>MID(,1,2)="AD"</formula>
    </cfRule>
  </conditionalFormatting>
  <conditionalFormatting sqref="U29:V30">
    <cfRule type="expression" dxfId="2039" priority="1112">
      <formula>MID(U29,1,2)="AD"</formula>
    </cfRule>
  </conditionalFormatting>
  <conditionalFormatting sqref="U19:V19">
    <cfRule type="cellIs" dxfId="2038" priority="1104" operator="equal">
      <formula>"DESC-PERM"</formula>
    </cfRule>
    <cfRule type="cellIs" dxfId="2037" priority="1105" operator="equal">
      <formula>"DM"</formula>
    </cfRule>
    <cfRule type="cellIs" dxfId="2036" priority="1106" operator="equal">
      <formula>"F"</formula>
    </cfRule>
    <cfRule type="cellIs" dxfId="2035" priority="1107" operator="equal">
      <formula>"V"</formula>
    </cfRule>
    <cfRule type="cellIs" dxfId="2034" priority="1108" operator="equal">
      <formula>"D"</formula>
    </cfRule>
    <cfRule type="cellIs" dxfId="2033" priority="1109" operator="equal">
      <formula>"AF"</formula>
    </cfRule>
    <cfRule type="cellIs" dxfId="2032" priority="1110" operator="equal">
      <formula>"AN"</formula>
    </cfRule>
    <cfRule type="cellIs" dxfId="2031" priority="1111" operator="equal">
      <formula>"FALTA"</formula>
    </cfRule>
  </conditionalFormatting>
  <conditionalFormatting sqref="U7:V33">
    <cfRule type="expression" dxfId="2030" priority="1103">
      <formula>MID(U7,1,2)="AD"</formula>
    </cfRule>
  </conditionalFormatting>
  <conditionalFormatting sqref="X7:Y33">
    <cfRule type="cellIs" dxfId="2029" priority="1095" operator="equal">
      <formula>"DESC-PERM"</formula>
    </cfRule>
    <cfRule type="cellIs" dxfId="2028" priority="1096" operator="equal">
      <formula>"DM"</formula>
    </cfRule>
    <cfRule type="cellIs" dxfId="2027" priority="1097" operator="equal">
      <formula>"F"</formula>
    </cfRule>
    <cfRule type="cellIs" dxfId="2026" priority="1098" operator="equal">
      <formula>"V"</formula>
    </cfRule>
    <cfRule type="cellIs" dxfId="2025" priority="1099" operator="equal">
      <formula>"D"</formula>
    </cfRule>
    <cfRule type="cellIs" dxfId="2024" priority="1100" operator="equal">
      <formula>"AF"</formula>
    </cfRule>
    <cfRule type="cellIs" dxfId="2023" priority="1101" operator="equal">
      <formula>"AN"</formula>
    </cfRule>
    <cfRule type="cellIs" dxfId="2022" priority="1102" operator="equal">
      <formula>"FALTA"</formula>
    </cfRule>
  </conditionalFormatting>
  <conditionalFormatting sqref="X7:Y33">
    <cfRule type="expression" priority="1086">
      <formula>MID(,1,2)="AD"</formula>
    </cfRule>
  </conditionalFormatting>
  <conditionalFormatting sqref="X7:Y33">
    <cfRule type="cellIs" dxfId="2021" priority="1087" operator="equal">
      <formula>"DESC-PERM"</formula>
    </cfRule>
    <cfRule type="cellIs" dxfId="2020" priority="1088" operator="equal">
      <formula>"DM"</formula>
    </cfRule>
    <cfRule type="cellIs" dxfId="2019" priority="1089" operator="equal">
      <formula>"F"</formula>
    </cfRule>
    <cfRule type="cellIs" dxfId="2018" priority="1090" operator="equal">
      <formula>"V"</formula>
    </cfRule>
    <cfRule type="cellIs" dxfId="2017" priority="1091" operator="equal">
      <formula>"D"</formula>
    </cfRule>
    <cfRule type="cellIs" dxfId="2016" priority="1092" operator="equal">
      <formula>"AF"</formula>
    </cfRule>
    <cfRule type="cellIs" dxfId="2015" priority="1093" operator="equal">
      <formula>"AN"</formula>
    </cfRule>
    <cfRule type="cellIs" dxfId="2014" priority="1094" operator="equal">
      <formula>"FALTA"</formula>
    </cfRule>
  </conditionalFormatting>
  <conditionalFormatting sqref="X7:Y33">
    <cfRule type="expression" dxfId="2013" priority="1085">
      <formula>MID(X7,1,2)="AD"</formula>
    </cfRule>
  </conditionalFormatting>
  <conditionalFormatting sqref="X7:Y33">
    <cfRule type="expression" dxfId="2012" priority="1084">
      <formula>MID(X7,1,2)="AD"</formula>
    </cfRule>
  </conditionalFormatting>
  <conditionalFormatting sqref="X7:Y33">
    <cfRule type="expression" dxfId="2011" priority="1083">
      <formula>MID(X7,1,2)="AD"</formula>
    </cfRule>
  </conditionalFormatting>
  <conditionalFormatting sqref="X7:Y33">
    <cfRule type="expression" dxfId="2010" priority="1082">
      <formula>MID(X7,1,2)="AD"</formula>
    </cfRule>
  </conditionalFormatting>
  <conditionalFormatting sqref="X7:Y33">
    <cfRule type="expression" dxfId="2009" priority="1081">
      <formula>MID(X7,1,2)="AD"</formula>
    </cfRule>
  </conditionalFormatting>
  <conditionalFormatting sqref="AA7:AB33">
    <cfRule type="cellIs" dxfId="2008" priority="1072" operator="equal">
      <formula>"DESC-PERM"</formula>
    </cfRule>
    <cfRule type="cellIs" dxfId="2007" priority="1073" operator="equal">
      <formula>"DM"</formula>
    </cfRule>
    <cfRule type="cellIs" dxfId="2006" priority="1074" operator="equal">
      <formula>"F"</formula>
    </cfRule>
    <cfRule type="cellIs" dxfId="2005" priority="1075" operator="equal">
      <formula>"V"</formula>
    </cfRule>
    <cfRule type="cellIs" dxfId="2004" priority="1076" operator="equal">
      <formula>"D"</formula>
    </cfRule>
    <cfRule type="cellIs" dxfId="2003" priority="1077" operator="equal">
      <formula>"AF"</formula>
    </cfRule>
    <cfRule type="cellIs" dxfId="2002" priority="1078" operator="equal">
      <formula>"AN"</formula>
    </cfRule>
    <cfRule type="cellIs" dxfId="2001" priority="1079" operator="equal">
      <formula>"FALTA"</formula>
    </cfRule>
  </conditionalFormatting>
  <conditionalFormatting sqref="AA7:AB33">
    <cfRule type="expression" priority="1080">
      <formula>MID(,1,2)="AD"</formula>
    </cfRule>
  </conditionalFormatting>
  <conditionalFormatting sqref="AA7:AB33">
    <cfRule type="cellIs" dxfId="2000" priority="1064" operator="equal">
      <formula>"DESC-PERM"</formula>
    </cfRule>
    <cfRule type="cellIs" dxfId="1999" priority="1065" operator="equal">
      <formula>"DM"</formula>
    </cfRule>
    <cfRule type="cellIs" dxfId="1998" priority="1066" operator="equal">
      <formula>"F"</formula>
    </cfRule>
    <cfRule type="cellIs" dxfId="1997" priority="1067" operator="equal">
      <formula>"V"</formula>
    </cfRule>
    <cfRule type="cellIs" dxfId="1996" priority="1068" operator="equal">
      <formula>"D"</formula>
    </cfRule>
    <cfRule type="cellIs" dxfId="1995" priority="1069" operator="equal">
      <formula>"AF"</formula>
    </cfRule>
    <cfRule type="cellIs" dxfId="1994" priority="1070" operator="equal">
      <formula>"AN"</formula>
    </cfRule>
    <cfRule type="cellIs" dxfId="1993" priority="1071" operator="equal">
      <formula>"FALTA"</formula>
    </cfRule>
  </conditionalFormatting>
  <conditionalFormatting sqref="AA7:AB33">
    <cfRule type="expression" priority="1055">
      <formula>MID(,1,2)="AD"</formula>
    </cfRule>
  </conditionalFormatting>
  <conditionalFormatting sqref="AA7:AB33">
    <cfRule type="cellIs" dxfId="1992" priority="1056" operator="equal">
      <formula>"DESC-PERM"</formula>
    </cfRule>
    <cfRule type="cellIs" dxfId="1991" priority="1057" operator="equal">
      <formula>"DM"</formula>
    </cfRule>
    <cfRule type="cellIs" dxfId="1990" priority="1058" operator="equal">
      <formula>"F"</formula>
    </cfRule>
    <cfRule type="cellIs" dxfId="1989" priority="1059" operator="equal">
      <formula>"V"</formula>
    </cfRule>
    <cfRule type="cellIs" dxfId="1988" priority="1060" operator="equal">
      <formula>"D"</formula>
    </cfRule>
    <cfRule type="cellIs" dxfId="1987" priority="1061" operator="equal">
      <formula>"AF"</formula>
    </cfRule>
    <cfRule type="cellIs" dxfId="1986" priority="1062" operator="equal">
      <formula>"AN"</formula>
    </cfRule>
    <cfRule type="cellIs" dxfId="1985" priority="1063" operator="equal">
      <formula>"FALTA"</formula>
    </cfRule>
  </conditionalFormatting>
  <conditionalFormatting sqref="AA7:AB33">
    <cfRule type="expression" dxfId="1984" priority="1054">
      <formula>MID(AA7,1,2)="AD"</formula>
    </cfRule>
  </conditionalFormatting>
  <conditionalFormatting sqref="AA7:AB33">
    <cfRule type="expression" dxfId="1983" priority="1053">
      <formula>MID(AA7,1,2)="AD"</formula>
    </cfRule>
  </conditionalFormatting>
  <conditionalFormatting sqref="AA7:AB33">
    <cfRule type="expression" dxfId="1982" priority="1052">
      <formula>MID(AA7,1,2)="AD"</formula>
    </cfRule>
  </conditionalFormatting>
  <conditionalFormatting sqref="AA7:AB33">
    <cfRule type="expression" dxfId="1981" priority="1051">
      <formula>MID(AA7,1,2)="AD"</formula>
    </cfRule>
  </conditionalFormatting>
  <conditionalFormatting sqref="AA7:AB33">
    <cfRule type="expression" dxfId="1980" priority="1050">
      <formula>MID(AA7,1,2)="AD"</formula>
    </cfRule>
  </conditionalFormatting>
  <conditionalFormatting sqref="AG7:AH33">
    <cfRule type="cellIs" dxfId="1979" priority="1040" operator="equal">
      <formula>"AD"</formula>
    </cfRule>
  </conditionalFormatting>
  <conditionalFormatting sqref="AG7:AH33">
    <cfRule type="expression" dxfId="1978" priority="1049">
      <formula>MID(AG7,1,2)="AD"</formula>
    </cfRule>
  </conditionalFormatting>
  <conditionalFormatting sqref="AG7:AH33">
    <cfRule type="cellIs" dxfId="1977" priority="1041" operator="equal">
      <formula>"DESC-PERM"</formula>
    </cfRule>
    <cfRule type="cellIs" dxfId="1976" priority="1042" operator="equal">
      <formula>"DM"</formula>
    </cfRule>
    <cfRule type="cellIs" dxfId="1975" priority="1043" operator="equal">
      <formula>"F"</formula>
    </cfRule>
    <cfRule type="cellIs" dxfId="1974" priority="1044" operator="equal">
      <formula>"V"</formula>
    </cfRule>
    <cfRule type="cellIs" dxfId="1973" priority="1045" operator="equal">
      <formula>"D"</formula>
    </cfRule>
    <cfRule type="cellIs" dxfId="1972" priority="1046" operator="equal">
      <formula>"AF"</formula>
    </cfRule>
    <cfRule type="cellIs" dxfId="1971" priority="1047" operator="equal">
      <formula>"AN"</formula>
    </cfRule>
    <cfRule type="cellIs" dxfId="1970" priority="1048" operator="equal">
      <formula>"FALTA"</formula>
    </cfRule>
  </conditionalFormatting>
  <conditionalFormatting sqref="AG7:AH33">
    <cfRule type="cellIs" dxfId="1969" priority="1031" operator="equal">
      <formula>"DESC-PERM"</formula>
    </cfRule>
    <cfRule type="cellIs" dxfId="1968" priority="1032" operator="equal">
      <formula>"DM"</formula>
    </cfRule>
    <cfRule type="cellIs" dxfId="1967" priority="1033" operator="equal">
      <formula>"F"</formula>
    </cfRule>
    <cfRule type="cellIs" dxfId="1966" priority="1034" operator="equal">
      <formula>"V"</formula>
    </cfRule>
    <cfRule type="cellIs" dxfId="1965" priority="1035" operator="equal">
      <formula>"D"</formula>
    </cfRule>
    <cfRule type="cellIs" dxfId="1964" priority="1036" operator="equal">
      <formula>"AF"</formula>
    </cfRule>
    <cfRule type="cellIs" dxfId="1963" priority="1037" operator="equal">
      <formula>"AN"</formula>
    </cfRule>
    <cfRule type="cellIs" dxfId="1962" priority="1038" operator="equal">
      <formula>"FALTA"</formula>
    </cfRule>
  </conditionalFormatting>
  <conditionalFormatting sqref="AG7:AH33">
    <cfRule type="expression" priority="1039">
      <formula>MID(,1,2)="AD"</formula>
    </cfRule>
  </conditionalFormatting>
  <conditionalFormatting sqref="AG7:AH33">
    <cfRule type="cellIs" dxfId="1961" priority="1023" operator="equal">
      <formula>"DESC-PERM"</formula>
    </cfRule>
    <cfRule type="cellIs" dxfId="1960" priority="1024" operator="equal">
      <formula>"DM"</formula>
    </cfRule>
    <cfRule type="cellIs" dxfId="1959" priority="1025" operator="equal">
      <formula>"F"</formula>
    </cfRule>
    <cfRule type="cellIs" dxfId="1958" priority="1026" operator="equal">
      <formula>"V"</formula>
    </cfRule>
    <cfRule type="cellIs" dxfId="1957" priority="1027" operator="equal">
      <formula>"D"</formula>
    </cfRule>
    <cfRule type="cellIs" dxfId="1956" priority="1028" operator="equal">
      <formula>"AF"</formula>
    </cfRule>
    <cfRule type="cellIs" dxfId="1955" priority="1029" operator="equal">
      <formula>"AN"</formula>
    </cfRule>
    <cfRule type="cellIs" dxfId="1954" priority="1030" operator="equal">
      <formula>"FALTA"</formula>
    </cfRule>
  </conditionalFormatting>
  <conditionalFormatting sqref="AG7:AH33">
    <cfRule type="expression" priority="1014">
      <formula>MID(,1,2)="AD"</formula>
    </cfRule>
  </conditionalFormatting>
  <conditionalFormatting sqref="AG7:AH33">
    <cfRule type="cellIs" dxfId="1953" priority="1015" operator="equal">
      <formula>"DESC-PERM"</formula>
    </cfRule>
    <cfRule type="cellIs" dxfId="1952" priority="1016" operator="equal">
      <formula>"DM"</formula>
    </cfRule>
    <cfRule type="cellIs" dxfId="1951" priority="1017" operator="equal">
      <formula>"F"</formula>
    </cfRule>
    <cfRule type="cellIs" dxfId="1950" priority="1018" operator="equal">
      <formula>"V"</formula>
    </cfRule>
    <cfRule type="cellIs" dxfId="1949" priority="1019" operator="equal">
      <formula>"D"</formula>
    </cfRule>
    <cfRule type="cellIs" dxfId="1948" priority="1020" operator="equal">
      <formula>"AF"</formula>
    </cfRule>
    <cfRule type="cellIs" dxfId="1947" priority="1021" operator="equal">
      <formula>"AN"</formula>
    </cfRule>
    <cfRule type="cellIs" dxfId="1946" priority="1022" operator="equal">
      <formula>"FALTA"</formula>
    </cfRule>
  </conditionalFormatting>
  <conditionalFormatting sqref="AG7:AH33">
    <cfRule type="expression" dxfId="1945" priority="1013">
      <formula>MID(AG7,1,2)="AD"</formula>
    </cfRule>
  </conditionalFormatting>
  <conditionalFormatting sqref="AG7:AH33">
    <cfRule type="expression" dxfId="1944" priority="1012">
      <formula>MID(AG7,1,2)="AD"</formula>
    </cfRule>
  </conditionalFormatting>
  <conditionalFormatting sqref="AG7:AH33">
    <cfRule type="expression" dxfId="1943" priority="1011">
      <formula>MID(AG7,1,2)="AD"</formula>
    </cfRule>
  </conditionalFormatting>
  <conditionalFormatting sqref="AG7:AH33">
    <cfRule type="expression" dxfId="1942" priority="1010">
      <formula>MID(AG7,1,2)="AD"</formula>
    </cfRule>
  </conditionalFormatting>
  <conditionalFormatting sqref="AG7:AH33">
    <cfRule type="expression" dxfId="1941" priority="1009">
      <formula>MID(AG7,1,2)="AD"</formula>
    </cfRule>
  </conditionalFormatting>
  <conditionalFormatting sqref="BB7:BB33">
    <cfRule type="expression" dxfId="1940" priority="152">
      <formula>MID(BB7,1,2)="AD"</formula>
    </cfRule>
  </conditionalFormatting>
  <conditionalFormatting sqref="BB7:BB33">
    <cfRule type="expression" dxfId="1939" priority="151">
      <formula>MID(BB7,1,2)="AD"</formula>
    </cfRule>
  </conditionalFormatting>
  <conditionalFormatting sqref="BB7:BB33">
    <cfRule type="expression" dxfId="1938" priority="150">
      <formula>MID(BB7,1,2)="AD"</formula>
    </cfRule>
  </conditionalFormatting>
  <conditionalFormatting sqref="BB7:BB33">
    <cfRule type="expression" dxfId="1937" priority="149">
      <formula>MID(BB7,1,2)="AD"</formula>
    </cfRule>
  </conditionalFormatting>
  <conditionalFormatting sqref="BC7:BC33">
    <cfRule type="expression" dxfId="1936" priority="148">
      <formula>MID(BC7,1,2)="AD"</formula>
    </cfRule>
  </conditionalFormatting>
  <conditionalFormatting sqref="AJ7:AK33">
    <cfRule type="cellIs" dxfId="1935" priority="948" operator="equal">
      <formula>"DESC-PERM"</formula>
    </cfRule>
    <cfRule type="cellIs" dxfId="1934" priority="949" operator="equal">
      <formula>"DM"</formula>
    </cfRule>
    <cfRule type="cellIs" dxfId="1933" priority="950" operator="equal">
      <formula>"F"</formula>
    </cfRule>
    <cfRule type="cellIs" dxfId="1932" priority="951" operator="equal">
      <formula>"V"</formula>
    </cfRule>
    <cfRule type="cellIs" dxfId="1931" priority="952" operator="equal">
      <formula>"D"</formula>
    </cfRule>
    <cfRule type="cellIs" dxfId="1930" priority="953" operator="equal">
      <formula>"AF"</formula>
    </cfRule>
    <cfRule type="cellIs" dxfId="1929" priority="954" operator="equal">
      <formula>"AN"</formula>
    </cfRule>
    <cfRule type="cellIs" dxfId="1928" priority="955" operator="equal">
      <formula>"FALTA"</formula>
    </cfRule>
  </conditionalFormatting>
  <conditionalFormatting sqref="AJ7:AK33">
    <cfRule type="expression" dxfId="1927" priority="956">
      <formula>MID(AJ7,1,2)="AD"</formula>
    </cfRule>
  </conditionalFormatting>
  <conditionalFormatting sqref="AJ7:AK33">
    <cfRule type="cellIs" dxfId="1926" priority="938" operator="equal">
      <formula>"AD"</formula>
    </cfRule>
  </conditionalFormatting>
  <conditionalFormatting sqref="AJ7:AK33">
    <cfRule type="expression" dxfId="1925" priority="947">
      <formula>MID(AJ7,1,2)="AD"</formula>
    </cfRule>
  </conditionalFormatting>
  <conditionalFormatting sqref="AJ7:AK33">
    <cfRule type="cellIs" dxfId="1924" priority="939" operator="equal">
      <formula>"DESC-PERM"</formula>
    </cfRule>
    <cfRule type="cellIs" dxfId="1923" priority="940" operator="equal">
      <formula>"DM"</formula>
    </cfRule>
    <cfRule type="cellIs" dxfId="1922" priority="941" operator="equal">
      <formula>"F"</formula>
    </cfRule>
    <cfRule type="cellIs" dxfId="1921" priority="942" operator="equal">
      <formula>"V"</formula>
    </cfRule>
    <cfRule type="cellIs" dxfId="1920" priority="943" operator="equal">
      <formula>"D"</formula>
    </cfRule>
    <cfRule type="cellIs" dxfId="1919" priority="944" operator="equal">
      <formula>"AF"</formula>
    </cfRule>
    <cfRule type="cellIs" dxfId="1918" priority="945" operator="equal">
      <formula>"AN"</formula>
    </cfRule>
    <cfRule type="cellIs" dxfId="1917" priority="946" operator="equal">
      <formula>"FALTA"</formula>
    </cfRule>
  </conditionalFormatting>
  <conditionalFormatting sqref="AJ7:AK33">
    <cfRule type="cellIs" dxfId="1916" priority="929" operator="equal">
      <formula>"DESC-PERM"</formula>
    </cfRule>
    <cfRule type="cellIs" dxfId="1915" priority="930" operator="equal">
      <formula>"DM"</formula>
    </cfRule>
    <cfRule type="cellIs" dxfId="1914" priority="931" operator="equal">
      <formula>"F"</formula>
    </cfRule>
    <cfRule type="cellIs" dxfId="1913" priority="932" operator="equal">
      <formula>"V"</formula>
    </cfRule>
    <cfRule type="cellIs" dxfId="1912" priority="933" operator="equal">
      <formula>"D"</formula>
    </cfRule>
    <cfRule type="cellIs" dxfId="1911" priority="934" operator="equal">
      <formula>"AF"</formula>
    </cfRule>
    <cfRule type="cellIs" dxfId="1910" priority="935" operator="equal">
      <formula>"AN"</formula>
    </cfRule>
    <cfRule type="cellIs" dxfId="1909" priority="936" operator="equal">
      <formula>"FALTA"</formula>
    </cfRule>
  </conditionalFormatting>
  <conditionalFormatting sqref="AJ7:AK33">
    <cfRule type="expression" priority="937">
      <formula>MID(,1,2)="AD"</formula>
    </cfRule>
  </conditionalFormatting>
  <conditionalFormatting sqref="AJ7:AK33">
    <cfRule type="cellIs" dxfId="1908" priority="921" operator="equal">
      <formula>"DESC-PERM"</formula>
    </cfRule>
    <cfRule type="cellIs" dxfId="1907" priority="922" operator="equal">
      <formula>"DM"</formula>
    </cfRule>
    <cfRule type="cellIs" dxfId="1906" priority="923" operator="equal">
      <formula>"F"</formula>
    </cfRule>
    <cfRule type="cellIs" dxfId="1905" priority="924" operator="equal">
      <formula>"V"</formula>
    </cfRule>
    <cfRule type="cellIs" dxfId="1904" priority="925" operator="equal">
      <formula>"D"</formula>
    </cfRule>
    <cfRule type="cellIs" dxfId="1903" priority="926" operator="equal">
      <formula>"AF"</formula>
    </cfRule>
    <cfRule type="cellIs" dxfId="1902" priority="927" operator="equal">
      <formula>"AN"</formula>
    </cfRule>
    <cfRule type="cellIs" dxfId="1901" priority="928" operator="equal">
      <formula>"FALTA"</formula>
    </cfRule>
  </conditionalFormatting>
  <conditionalFormatting sqref="AJ7:AK33">
    <cfRule type="expression" priority="912">
      <formula>MID(,1,2)="AD"</formula>
    </cfRule>
  </conditionalFormatting>
  <conditionalFormatting sqref="AJ7:AK33">
    <cfRule type="cellIs" dxfId="1900" priority="913" operator="equal">
      <formula>"DESC-PERM"</formula>
    </cfRule>
    <cfRule type="cellIs" dxfId="1899" priority="914" operator="equal">
      <formula>"DM"</formula>
    </cfRule>
    <cfRule type="cellIs" dxfId="1898" priority="915" operator="equal">
      <formula>"F"</formula>
    </cfRule>
    <cfRule type="cellIs" dxfId="1897" priority="916" operator="equal">
      <formula>"V"</formula>
    </cfRule>
    <cfRule type="cellIs" dxfId="1896" priority="917" operator="equal">
      <formula>"D"</formula>
    </cfRule>
    <cfRule type="cellIs" dxfId="1895" priority="918" operator="equal">
      <formula>"AF"</formula>
    </cfRule>
    <cfRule type="cellIs" dxfId="1894" priority="919" operator="equal">
      <formula>"AN"</formula>
    </cfRule>
    <cfRule type="cellIs" dxfId="1893" priority="920" operator="equal">
      <formula>"FALTA"</formula>
    </cfRule>
  </conditionalFormatting>
  <conditionalFormatting sqref="AJ7:AK33">
    <cfRule type="expression" dxfId="1892" priority="911">
      <formula>MID(AJ7,1,2)="AD"</formula>
    </cfRule>
  </conditionalFormatting>
  <conditionalFormatting sqref="AJ7:AK33">
    <cfRule type="expression" dxfId="1891" priority="910">
      <formula>MID(AJ7,1,2)="AD"</formula>
    </cfRule>
  </conditionalFormatting>
  <conditionalFormatting sqref="AJ7:AK33">
    <cfRule type="expression" dxfId="1890" priority="909">
      <formula>MID(AJ7,1,2)="AD"</formula>
    </cfRule>
  </conditionalFormatting>
  <conditionalFormatting sqref="AJ7:AK33">
    <cfRule type="expression" dxfId="1889" priority="908">
      <formula>MID(AJ7,1,2)="AD"</formula>
    </cfRule>
  </conditionalFormatting>
  <conditionalFormatting sqref="AJ7:AK33">
    <cfRule type="expression" dxfId="1888" priority="907">
      <formula>MID(AJ7,1,2)="AD"</formula>
    </cfRule>
  </conditionalFormatting>
  <conditionalFormatting sqref="AM7:AN33">
    <cfRule type="expression" dxfId="1887" priority="906">
      <formula>MID(AM7,1,2)="AD"</formula>
    </cfRule>
  </conditionalFormatting>
  <conditionalFormatting sqref="AM7:AN33">
    <cfRule type="cellIs" dxfId="1886" priority="897" operator="equal">
      <formula>"DESC-PERM"</formula>
    </cfRule>
    <cfRule type="cellIs" dxfId="1885" priority="898" operator="equal">
      <formula>"DM"</formula>
    </cfRule>
    <cfRule type="cellIs" dxfId="1884" priority="899" operator="equal">
      <formula>"F"</formula>
    </cfRule>
    <cfRule type="cellIs" dxfId="1883" priority="900" operator="equal">
      <formula>"V"</formula>
    </cfRule>
    <cfRule type="cellIs" dxfId="1882" priority="901" operator="equal">
      <formula>"D"</formula>
    </cfRule>
    <cfRule type="cellIs" dxfId="1881" priority="902" operator="equal">
      <formula>"AF"</formula>
    </cfRule>
    <cfRule type="cellIs" dxfId="1880" priority="903" operator="equal">
      <formula>"AN"</formula>
    </cfRule>
    <cfRule type="cellIs" dxfId="1879" priority="904" operator="equal">
      <formula>"FALTA"</formula>
    </cfRule>
  </conditionalFormatting>
  <conditionalFormatting sqref="AM7:AN33">
    <cfRule type="expression" dxfId="1878" priority="905">
      <formula>MID(AM7,1,2)="AD"</formula>
    </cfRule>
  </conditionalFormatting>
  <conditionalFormatting sqref="AM7:AN33">
    <cfRule type="cellIs" dxfId="1877" priority="887" operator="equal">
      <formula>"AD"</formula>
    </cfRule>
  </conditionalFormatting>
  <conditionalFormatting sqref="AM7:AN33">
    <cfRule type="expression" dxfId="1876" priority="896">
      <formula>MID(AM7,1,2)="AD"</formula>
    </cfRule>
  </conditionalFormatting>
  <conditionalFormatting sqref="AM7:AN33">
    <cfRule type="cellIs" dxfId="1875" priority="888" operator="equal">
      <formula>"DESC-PERM"</formula>
    </cfRule>
    <cfRule type="cellIs" dxfId="1874" priority="889" operator="equal">
      <formula>"DM"</formula>
    </cfRule>
    <cfRule type="cellIs" dxfId="1873" priority="890" operator="equal">
      <formula>"F"</formula>
    </cfRule>
    <cfRule type="cellIs" dxfId="1872" priority="891" operator="equal">
      <formula>"V"</formula>
    </cfRule>
    <cfRule type="cellIs" dxfId="1871" priority="892" operator="equal">
      <formula>"D"</formula>
    </cfRule>
    <cfRule type="cellIs" dxfId="1870" priority="893" operator="equal">
      <formula>"AF"</formula>
    </cfRule>
    <cfRule type="cellIs" dxfId="1869" priority="894" operator="equal">
      <formula>"AN"</formula>
    </cfRule>
    <cfRule type="cellIs" dxfId="1868" priority="895" operator="equal">
      <formula>"FALTA"</formula>
    </cfRule>
  </conditionalFormatting>
  <conditionalFormatting sqref="AM7:AN33">
    <cfRule type="cellIs" dxfId="1867" priority="878" operator="equal">
      <formula>"DESC-PERM"</formula>
    </cfRule>
    <cfRule type="cellIs" dxfId="1866" priority="879" operator="equal">
      <formula>"DM"</formula>
    </cfRule>
    <cfRule type="cellIs" dxfId="1865" priority="880" operator="equal">
      <formula>"F"</formula>
    </cfRule>
    <cfRule type="cellIs" dxfId="1864" priority="881" operator="equal">
      <formula>"V"</formula>
    </cfRule>
    <cfRule type="cellIs" dxfId="1863" priority="882" operator="equal">
      <formula>"D"</formula>
    </cfRule>
    <cfRule type="cellIs" dxfId="1862" priority="883" operator="equal">
      <formula>"AF"</formula>
    </cfRule>
    <cfRule type="cellIs" dxfId="1861" priority="884" operator="equal">
      <formula>"AN"</formula>
    </cfRule>
    <cfRule type="cellIs" dxfId="1860" priority="885" operator="equal">
      <formula>"FALTA"</formula>
    </cfRule>
  </conditionalFormatting>
  <conditionalFormatting sqref="AM7:AN33">
    <cfRule type="expression" priority="886">
      <formula>MID(,1,2)="AD"</formula>
    </cfRule>
  </conditionalFormatting>
  <conditionalFormatting sqref="AM7:AN33">
    <cfRule type="cellIs" dxfId="1859" priority="870" operator="equal">
      <formula>"DESC-PERM"</formula>
    </cfRule>
    <cfRule type="cellIs" dxfId="1858" priority="871" operator="equal">
      <formula>"DM"</formula>
    </cfRule>
    <cfRule type="cellIs" dxfId="1857" priority="872" operator="equal">
      <formula>"F"</formula>
    </cfRule>
    <cfRule type="cellIs" dxfId="1856" priority="873" operator="equal">
      <formula>"V"</formula>
    </cfRule>
    <cfRule type="cellIs" dxfId="1855" priority="874" operator="equal">
      <formula>"D"</formula>
    </cfRule>
    <cfRule type="cellIs" dxfId="1854" priority="875" operator="equal">
      <formula>"AF"</formula>
    </cfRule>
    <cfRule type="cellIs" dxfId="1853" priority="876" operator="equal">
      <formula>"AN"</formula>
    </cfRule>
    <cfRule type="cellIs" dxfId="1852" priority="877" operator="equal">
      <formula>"FALTA"</formula>
    </cfRule>
  </conditionalFormatting>
  <conditionalFormatting sqref="AM7:AN33">
    <cfRule type="expression" priority="861">
      <formula>MID(,1,2)="AD"</formula>
    </cfRule>
  </conditionalFormatting>
  <conditionalFormatting sqref="AM7:AN33">
    <cfRule type="cellIs" dxfId="1851" priority="862" operator="equal">
      <formula>"DESC-PERM"</formula>
    </cfRule>
    <cfRule type="cellIs" dxfId="1850" priority="863" operator="equal">
      <formula>"DM"</formula>
    </cfRule>
    <cfRule type="cellIs" dxfId="1849" priority="864" operator="equal">
      <formula>"F"</formula>
    </cfRule>
    <cfRule type="cellIs" dxfId="1848" priority="865" operator="equal">
      <formula>"V"</formula>
    </cfRule>
    <cfRule type="cellIs" dxfId="1847" priority="866" operator="equal">
      <formula>"D"</formula>
    </cfRule>
    <cfRule type="cellIs" dxfId="1846" priority="867" operator="equal">
      <formula>"AF"</formula>
    </cfRule>
    <cfRule type="cellIs" dxfId="1845" priority="868" operator="equal">
      <formula>"AN"</formula>
    </cfRule>
    <cfRule type="cellIs" dxfId="1844" priority="869" operator="equal">
      <formula>"FALTA"</formula>
    </cfRule>
  </conditionalFormatting>
  <conditionalFormatting sqref="AM7:AN33">
    <cfRule type="expression" dxfId="1843" priority="860">
      <formula>MID(AM7,1,2)="AD"</formula>
    </cfRule>
  </conditionalFormatting>
  <conditionalFormatting sqref="AM7:AN33">
    <cfRule type="expression" dxfId="1842" priority="859">
      <formula>MID(AM7,1,2)="AD"</formula>
    </cfRule>
  </conditionalFormatting>
  <conditionalFormatting sqref="AM7:AN33">
    <cfRule type="expression" dxfId="1841" priority="858">
      <formula>MID(AM7,1,2)="AD"</formula>
    </cfRule>
  </conditionalFormatting>
  <conditionalFormatting sqref="AM7:AN33">
    <cfRule type="expression" dxfId="1840" priority="857">
      <formula>MID(AM7,1,2)="AD"</formula>
    </cfRule>
  </conditionalFormatting>
  <conditionalFormatting sqref="AM7:AN33">
    <cfRule type="expression" dxfId="1839" priority="856">
      <formula>MID(AM7,1,2)="AD"</formula>
    </cfRule>
  </conditionalFormatting>
  <conditionalFormatting sqref="AM7:AM33">
    <cfRule type="expression" dxfId="1838" priority="855">
      <formula>MID(AM7,1,2)="AD"</formula>
    </cfRule>
  </conditionalFormatting>
  <conditionalFormatting sqref="AM7:AM33">
    <cfRule type="cellIs" dxfId="1837" priority="846" operator="equal">
      <formula>"DESC-PERM"</formula>
    </cfRule>
    <cfRule type="cellIs" dxfId="1836" priority="847" operator="equal">
      <formula>"DM"</formula>
    </cfRule>
    <cfRule type="cellIs" dxfId="1835" priority="848" operator="equal">
      <formula>"F"</formula>
    </cfRule>
    <cfRule type="cellIs" dxfId="1834" priority="849" operator="equal">
      <formula>"V"</formula>
    </cfRule>
    <cfRule type="cellIs" dxfId="1833" priority="850" operator="equal">
      <formula>"D"</formula>
    </cfRule>
    <cfRule type="cellIs" dxfId="1832" priority="851" operator="equal">
      <formula>"AF"</formula>
    </cfRule>
    <cfRule type="cellIs" dxfId="1831" priority="852" operator="equal">
      <formula>"AN"</formula>
    </cfRule>
    <cfRule type="cellIs" dxfId="1830" priority="853" operator="equal">
      <formula>"FALTA"</formula>
    </cfRule>
  </conditionalFormatting>
  <conditionalFormatting sqref="AM7:AM33">
    <cfRule type="expression" dxfId="1829" priority="854">
      <formula>MID(AM7,1,2)="AD"</formula>
    </cfRule>
  </conditionalFormatting>
  <conditionalFormatting sqref="AM7:AM33">
    <cfRule type="cellIs" dxfId="1828" priority="836" operator="equal">
      <formula>"AD"</formula>
    </cfRule>
  </conditionalFormatting>
  <conditionalFormatting sqref="AM7:AM33">
    <cfRule type="expression" dxfId="1827" priority="845">
      <formula>MID(AM7,1,2)="AD"</formula>
    </cfRule>
  </conditionalFormatting>
  <conditionalFormatting sqref="AM7:AM33">
    <cfRule type="cellIs" dxfId="1826" priority="837" operator="equal">
      <formula>"DESC-PERM"</formula>
    </cfRule>
    <cfRule type="cellIs" dxfId="1825" priority="838" operator="equal">
      <formula>"DM"</formula>
    </cfRule>
    <cfRule type="cellIs" dxfId="1824" priority="839" operator="equal">
      <formula>"F"</formula>
    </cfRule>
    <cfRule type="cellIs" dxfId="1823" priority="840" operator="equal">
      <formula>"V"</formula>
    </cfRule>
    <cfRule type="cellIs" dxfId="1822" priority="841" operator="equal">
      <formula>"D"</formula>
    </cfRule>
    <cfRule type="cellIs" dxfId="1821" priority="842" operator="equal">
      <formula>"AF"</formula>
    </cfRule>
    <cfRule type="cellIs" dxfId="1820" priority="843" operator="equal">
      <formula>"AN"</formula>
    </cfRule>
    <cfRule type="cellIs" dxfId="1819" priority="844" operator="equal">
      <formula>"FALTA"</formula>
    </cfRule>
  </conditionalFormatting>
  <conditionalFormatting sqref="AM7:AM33">
    <cfRule type="cellIs" dxfId="1818" priority="827" operator="equal">
      <formula>"DESC-PERM"</formula>
    </cfRule>
    <cfRule type="cellIs" dxfId="1817" priority="828" operator="equal">
      <formula>"DM"</formula>
    </cfRule>
    <cfRule type="cellIs" dxfId="1816" priority="829" operator="equal">
      <formula>"F"</formula>
    </cfRule>
    <cfRule type="cellIs" dxfId="1815" priority="830" operator="equal">
      <formula>"V"</formula>
    </cfRule>
    <cfRule type="cellIs" dxfId="1814" priority="831" operator="equal">
      <formula>"D"</formula>
    </cfRule>
    <cfRule type="cellIs" dxfId="1813" priority="832" operator="equal">
      <formula>"AF"</formula>
    </cfRule>
    <cfRule type="cellIs" dxfId="1812" priority="833" operator="equal">
      <formula>"AN"</formula>
    </cfRule>
    <cfRule type="cellIs" dxfId="1811" priority="834" operator="equal">
      <formula>"FALTA"</formula>
    </cfRule>
  </conditionalFormatting>
  <conditionalFormatting sqref="AM7:AM33">
    <cfRule type="expression" priority="835">
      <formula>MID(,1,2)="AD"</formula>
    </cfRule>
  </conditionalFormatting>
  <conditionalFormatting sqref="AM7:AM33">
    <cfRule type="cellIs" dxfId="1810" priority="819" operator="equal">
      <formula>"DESC-PERM"</formula>
    </cfRule>
    <cfRule type="cellIs" dxfId="1809" priority="820" operator="equal">
      <formula>"DM"</formula>
    </cfRule>
    <cfRule type="cellIs" dxfId="1808" priority="821" operator="equal">
      <formula>"F"</formula>
    </cfRule>
    <cfRule type="cellIs" dxfId="1807" priority="822" operator="equal">
      <formula>"V"</formula>
    </cfRule>
    <cfRule type="cellIs" dxfId="1806" priority="823" operator="equal">
      <formula>"D"</formula>
    </cfRule>
    <cfRule type="cellIs" dxfId="1805" priority="824" operator="equal">
      <formula>"AF"</formula>
    </cfRule>
    <cfRule type="cellIs" dxfId="1804" priority="825" operator="equal">
      <formula>"AN"</formula>
    </cfRule>
    <cfRule type="cellIs" dxfId="1803" priority="826" operator="equal">
      <formula>"FALTA"</formula>
    </cfRule>
  </conditionalFormatting>
  <conditionalFormatting sqref="AM7:AM33">
    <cfRule type="expression" priority="810">
      <formula>MID(,1,2)="AD"</formula>
    </cfRule>
  </conditionalFormatting>
  <conditionalFormatting sqref="AM7:AM33">
    <cfRule type="cellIs" dxfId="1802" priority="811" operator="equal">
      <formula>"DESC-PERM"</formula>
    </cfRule>
    <cfRule type="cellIs" dxfId="1801" priority="812" operator="equal">
      <formula>"DM"</formula>
    </cfRule>
    <cfRule type="cellIs" dxfId="1800" priority="813" operator="equal">
      <formula>"F"</formula>
    </cfRule>
    <cfRule type="cellIs" dxfId="1799" priority="814" operator="equal">
      <formula>"V"</formula>
    </cfRule>
    <cfRule type="cellIs" dxfId="1798" priority="815" operator="equal">
      <formula>"D"</formula>
    </cfRule>
    <cfRule type="cellIs" dxfId="1797" priority="816" operator="equal">
      <formula>"AF"</formula>
    </cfRule>
    <cfRule type="cellIs" dxfId="1796" priority="817" operator="equal">
      <formula>"AN"</formula>
    </cfRule>
    <cfRule type="cellIs" dxfId="1795" priority="818" operator="equal">
      <formula>"FALTA"</formula>
    </cfRule>
  </conditionalFormatting>
  <conditionalFormatting sqref="AM7:AM33">
    <cfRule type="expression" dxfId="1794" priority="809">
      <formula>MID(AM7,1,2)="AD"</formula>
    </cfRule>
  </conditionalFormatting>
  <conditionalFormatting sqref="AM7:AM33">
    <cfRule type="expression" dxfId="1793" priority="808">
      <formula>MID(AM7,1,2)="AD"</formula>
    </cfRule>
  </conditionalFormatting>
  <conditionalFormatting sqref="AM7:AM33">
    <cfRule type="expression" dxfId="1792" priority="807">
      <formula>MID(AM7,1,2)="AD"</formula>
    </cfRule>
  </conditionalFormatting>
  <conditionalFormatting sqref="AM7:AM33">
    <cfRule type="expression" dxfId="1791" priority="806">
      <formula>MID(AM7,1,2)="AD"</formula>
    </cfRule>
  </conditionalFormatting>
  <conditionalFormatting sqref="AM7:AM33">
    <cfRule type="expression" dxfId="1790" priority="805">
      <formula>MID(AM7,1,2)="AD"</formula>
    </cfRule>
  </conditionalFormatting>
  <conditionalFormatting sqref="AN7:AN33">
    <cfRule type="expression" dxfId="1789" priority="804">
      <formula>MID(AN7,1,2)="AD"</formula>
    </cfRule>
  </conditionalFormatting>
  <conditionalFormatting sqref="AN7:AN33">
    <cfRule type="cellIs" dxfId="1788" priority="795" operator="equal">
      <formula>"DESC-PERM"</formula>
    </cfRule>
    <cfRule type="cellIs" dxfId="1787" priority="796" operator="equal">
      <formula>"DM"</formula>
    </cfRule>
    <cfRule type="cellIs" dxfId="1786" priority="797" operator="equal">
      <formula>"F"</formula>
    </cfRule>
    <cfRule type="cellIs" dxfId="1785" priority="798" operator="equal">
      <formula>"V"</formula>
    </cfRule>
    <cfRule type="cellIs" dxfId="1784" priority="799" operator="equal">
      <formula>"D"</formula>
    </cfRule>
    <cfRule type="cellIs" dxfId="1783" priority="800" operator="equal">
      <formula>"AF"</formula>
    </cfRule>
    <cfRule type="cellIs" dxfId="1782" priority="801" operator="equal">
      <formula>"AN"</formula>
    </cfRule>
    <cfRule type="cellIs" dxfId="1781" priority="802" operator="equal">
      <formula>"FALTA"</formula>
    </cfRule>
  </conditionalFormatting>
  <conditionalFormatting sqref="AN7:AN33">
    <cfRule type="expression" dxfId="1780" priority="803">
      <formula>MID(AN7,1,2)="AD"</formula>
    </cfRule>
  </conditionalFormatting>
  <conditionalFormatting sqref="AN7:AN33">
    <cfRule type="cellIs" dxfId="1779" priority="785" operator="equal">
      <formula>"AD"</formula>
    </cfRule>
  </conditionalFormatting>
  <conditionalFormatting sqref="AN7:AN33">
    <cfRule type="expression" dxfId="1778" priority="794">
      <formula>MID(AN7,1,2)="AD"</formula>
    </cfRule>
  </conditionalFormatting>
  <conditionalFormatting sqref="AN7:AN33">
    <cfRule type="cellIs" dxfId="1777" priority="786" operator="equal">
      <formula>"DESC-PERM"</formula>
    </cfRule>
    <cfRule type="cellIs" dxfId="1776" priority="787" operator="equal">
      <formula>"DM"</formula>
    </cfRule>
    <cfRule type="cellIs" dxfId="1775" priority="788" operator="equal">
      <formula>"F"</formula>
    </cfRule>
    <cfRule type="cellIs" dxfId="1774" priority="789" operator="equal">
      <formula>"V"</formula>
    </cfRule>
    <cfRule type="cellIs" dxfId="1773" priority="790" operator="equal">
      <formula>"D"</formula>
    </cfRule>
    <cfRule type="cellIs" dxfId="1772" priority="791" operator="equal">
      <formula>"AF"</formula>
    </cfRule>
    <cfRule type="cellIs" dxfId="1771" priority="792" operator="equal">
      <formula>"AN"</formula>
    </cfRule>
    <cfRule type="cellIs" dxfId="1770" priority="793" operator="equal">
      <formula>"FALTA"</formula>
    </cfRule>
  </conditionalFormatting>
  <conditionalFormatting sqref="AN7:AN33">
    <cfRule type="cellIs" dxfId="1769" priority="776" operator="equal">
      <formula>"DESC-PERM"</formula>
    </cfRule>
    <cfRule type="cellIs" dxfId="1768" priority="777" operator="equal">
      <formula>"DM"</formula>
    </cfRule>
    <cfRule type="cellIs" dxfId="1767" priority="778" operator="equal">
      <formula>"F"</formula>
    </cfRule>
    <cfRule type="cellIs" dxfId="1766" priority="779" operator="equal">
      <formula>"V"</formula>
    </cfRule>
    <cfRule type="cellIs" dxfId="1765" priority="780" operator="equal">
      <formula>"D"</formula>
    </cfRule>
    <cfRule type="cellIs" dxfId="1764" priority="781" operator="equal">
      <formula>"AF"</formula>
    </cfRule>
    <cfRule type="cellIs" dxfId="1763" priority="782" operator="equal">
      <formula>"AN"</formula>
    </cfRule>
    <cfRule type="cellIs" dxfId="1762" priority="783" operator="equal">
      <formula>"FALTA"</formula>
    </cfRule>
  </conditionalFormatting>
  <conditionalFormatting sqref="AN7:AN33">
    <cfRule type="expression" priority="784">
      <formula>MID(,1,2)="AD"</formula>
    </cfRule>
  </conditionalFormatting>
  <conditionalFormatting sqref="AN7:AN33">
    <cfRule type="cellIs" dxfId="1761" priority="768" operator="equal">
      <formula>"DESC-PERM"</formula>
    </cfRule>
    <cfRule type="cellIs" dxfId="1760" priority="769" operator="equal">
      <formula>"DM"</formula>
    </cfRule>
    <cfRule type="cellIs" dxfId="1759" priority="770" operator="equal">
      <formula>"F"</formula>
    </cfRule>
    <cfRule type="cellIs" dxfId="1758" priority="771" operator="equal">
      <formula>"V"</formula>
    </cfRule>
    <cfRule type="cellIs" dxfId="1757" priority="772" operator="equal">
      <formula>"D"</formula>
    </cfRule>
    <cfRule type="cellIs" dxfId="1756" priority="773" operator="equal">
      <formula>"AF"</formula>
    </cfRule>
    <cfRule type="cellIs" dxfId="1755" priority="774" operator="equal">
      <formula>"AN"</formula>
    </cfRule>
    <cfRule type="cellIs" dxfId="1754" priority="775" operator="equal">
      <formula>"FALTA"</formula>
    </cfRule>
  </conditionalFormatting>
  <conditionalFormatting sqref="AN7:AN33">
    <cfRule type="expression" priority="759">
      <formula>MID(,1,2)="AD"</formula>
    </cfRule>
  </conditionalFormatting>
  <conditionalFormatting sqref="AN7:AN33">
    <cfRule type="cellIs" dxfId="1753" priority="760" operator="equal">
      <formula>"DESC-PERM"</formula>
    </cfRule>
    <cfRule type="cellIs" dxfId="1752" priority="761" operator="equal">
      <formula>"DM"</formula>
    </cfRule>
    <cfRule type="cellIs" dxfId="1751" priority="762" operator="equal">
      <formula>"F"</formula>
    </cfRule>
    <cfRule type="cellIs" dxfId="1750" priority="763" operator="equal">
      <formula>"V"</formula>
    </cfRule>
    <cfRule type="cellIs" dxfId="1749" priority="764" operator="equal">
      <formula>"D"</formula>
    </cfRule>
    <cfRule type="cellIs" dxfId="1748" priority="765" operator="equal">
      <formula>"AF"</formula>
    </cfRule>
    <cfRule type="cellIs" dxfId="1747" priority="766" operator="equal">
      <formula>"AN"</formula>
    </cfRule>
    <cfRule type="cellIs" dxfId="1746" priority="767" operator="equal">
      <formula>"FALTA"</formula>
    </cfRule>
  </conditionalFormatting>
  <conditionalFormatting sqref="AN7:AN33">
    <cfRule type="expression" dxfId="1745" priority="758">
      <formula>MID(AN7,1,2)="AD"</formula>
    </cfRule>
  </conditionalFormatting>
  <conditionalFormatting sqref="AN7:AN33">
    <cfRule type="expression" dxfId="1744" priority="757">
      <formula>MID(AN7,1,2)="AD"</formula>
    </cfRule>
  </conditionalFormatting>
  <conditionalFormatting sqref="AN7:AN33">
    <cfRule type="expression" dxfId="1743" priority="756">
      <formula>MID(AN7,1,2)="AD"</formula>
    </cfRule>
  </conditionalFormatting>
  <conditionalFormatting sqref="AN7:AN33">
    <cfRule type="expression" dxfId="1742" priority="755">
      <formula>MID(AN7,1,2)="AD"</formula>
    </cfRule>
  </conditionalFormatting>
  <conditionalFormatting sqref="AN7:AN33">
    <cfRule type="expression" dxfId="1741" priority="754">
      <formula>MID(AN7,1,2)="AD"</formula>
    </cfRule>
  </conditionalFormatting>
  <conditionalFormatting sqref="AP7:AQ33">
    <cfRule type="expression" dxfId="1740" priority="753">
      <formula>MID(AP7,1,2)="AD"</formula>
    </cfRule>
  </conditionalFormatting>
  <conditionalFormatting sqref="AP7:AQ33">
    <cfRule type="cellIs" dxfId="1739" priority="745" operator="equal">
      <formula>"DESC-PERM"</formula>
    </cfRule>
    <cfRule type="cellIs" dxfId="1738" priority="746" operator="equal">
      <formula>"DM"</formula>
    </cfRule>
    <cfRule type="cellIs" dxfId="1737" priority="747" operator="equal">
      <formula>"F"</formula>
    </cfRule>
    <cfRule type="cellIs" dxfId="1736" priority="748" operator="equal">
      <formula>"V"</formula>
    </cfRule>
    <cfRule type="cellIs" dxfId="1735" priority="749" operator="equal">
      <formula>"D"</formula>
    </cfRule>
    <cfRule type="cellIs" dxfId="1734" priority="750" operator="equal">
      <formula>"AF"</formula>
    </cfRule>
    <cfRule type="cellIs" dxfId="1733" priority="751" operator="equal">
      <formula>"AN"</formula>
    </cfRule>
    <cfRule type="cellIs" dxfId="1732" priority="752" operator="equal">
      <formula>"FALTA"</formula>
    </cfRule>
  </conditionalFormatting>
  <conditionalFormatting sqref="AP7:AQ33">
    <cfRule type="expression" dxfId="1731" priority="744">
      <formula>MID(AP7,1,2)="AD"</formula>
    </cfRule>
  </conditionalFormatting>
  <conditionalFormatting sqref="AP7:AQ33">
    <cfRule type="cellIs" dxfId="1730" priority="735" operator="equal">
      <formula>"DESC-PERM"</formula>
    </cfRule>
    <cfRule type="cellIs" dxfId="1729" priority="736" operator="equal">
      <formula>"DM"</formula>
    </cfRule>
    <cfRule type="cellIs" dxfId="1728" priority="737" operator="equal">
      <formula>"F"</formula>
    </cfRule>
    <cfRule type="cellIs" dxfId="1727" priority="738" operator="equal">
      <formula>"V"</formula>
    </cfRule>
    <cfRule type="cellIs" dxfId="1726" priority="739" operator="equal">
      <formula>"D"</formula>
    </cfRule>
    <cfRule type="cellIs" dxfId="1725" priority="740" operator="equal">
      <formula>"AF"</formula>
    </cfRule>
    <cfRule type="cellIs" dxfId="1724" priority="741" operator="equal">
      <formula>"AN"</formula>
    </cfRule>
    <cfRule type="cellIs" dxfId="1723" priority="742" operator="equal">
      <formula>"FALTA"</formula>
    </cfRule>
  </conditionalFormatting>
  <conditionalFormatting sqref="AP7:AQ33">
    <cfRule type="expression" dxfId="1722" priority="743">
      <formula>MID(AP7,1,2)="AD"</formula>
    </cfRule>
  </conditionalFormatting>
  <conditionalFormatting sqref="AP7:AQ33">
    <cfRule type="cellIs" dxfId="1721" priority="725" operator="equal">
      <formula>"AD"</formula>
    </cfRule>
  </conditionalFormatting>
  <conditionalFormatting sqref="AP7:AQ33">
    <cfRule type="expression" dxfId="1720" priority="734">
      <formula>MID(AP7,1,2)="AD"</formula>
    </cfRule>
  </conditionalFormatting>
  <conditionalFormatting sqref="AP7:AQ33">
    <cfRule type="cellIs" dxfId="1719" priority="726" operator="equal">
      <formula>"DESC-PERM"</formula>
    </cfRule>
    <cfRule type="cellIs" dxfId="1718" priority="727" operator="equal">
      <formula>"DM"</formula>
    </cfRule>
    <cfRule type="cellIs" dxfId="1717" priority="728" operator="equal">
      <formula>"F"</formula>
    </cfRule>
    <cfRule type="cellIs" dxfId="1716" priority="729" operator="equal">
      <formula>"V"</formula>
    </cfRule>
    <cfRule type="cellIs" dxfId="1715" priority="730" operator="equal">
      <formula>"D"</formula>
    </cfRule>
    <cfRule type="cellIs" dxfId="1714" priority="731" operator="equal">
      <formula>"AF"</formula>
    </cfRule>
    <cfRule type="cellIs" dxfId="1713" priority="732" operator="equal">
      <formula>"AN"</formula>
    </cfRule>
    <cfRule type="cellIs" dxfId="1712" priority="733" operator="equal">
      <formula>"FALTA"</formula>
    </cfRule>
  </conditionalFormatting>
  <conditionalFormatting sqref="AP7:AQ33">
    <cfRule type="cellIs" dxfId="1711" priority="716" operator="equal">
      <formula>"DESC-PERM"</formula>
    </cfRule>
    <cfRule type="cellIs" dxfId="1710" priority="717" operator="equal">
      <formula>"DM"</formula>
    </cfRule>
    <cfRule type="cellIs" dxfId="1709" priority="718" operator="equal">
      <formula>"F"</formula>
    </cfRule>
    <cfRule type="cellIs" dxfId="1708" priority="719" operator="equal">
      <formula>"V"</formula>
    </cfRule>
    <cfRule type="cellIs" dxfId="1707" priority="720" operator="equal">
      <formula>"D"</formula>
    </cfRule>
    <cfRule type="cellIs" dxfId="1706" priority="721" operator="equal">
      <formula>"AF"</formula>
    </cfRule>
    <cfRule type="cellIs" dxfId="1705" priority="722" operator="equal">
      <formula>"AN"</formula>
    </cfRule>
    <cfRule type="cellIs" dxfId="1704" priority="723" operator="equal">
      <formula>"FALTA"</formula>
    </cfRule>
  </conditionalFormatting>
  <conditionalFormatting sqref="AP7:AQ33">
    <cfRule type="expression" priority="724">
      <formula>MID(,1,2)="AD"</formula>
    </cfRule>
  </conditionalFormatting>
  <conditionalFormatting sqref="AP7:AQ33">
    <cfRule type="cellIs" dxfId="1703" priority="708" operator="equal">
      <formula>"DESC-PERM"</formula>
    </cfRule>
    <cfRule type="cellIs" dxfId="1702" priority="709" operator="equal">
      <formula>"DM"</formula>
    </cfRule>
    <cfRule type="cellIs" dxfId="1701" priority="710" operator="equal">
      <formula>"F"</formula>
    </cfRule>
    <cfRule type="cellIs" dxfId="1700" priority="711" operator="equal">
      <formula>"V"</formula>
    </cfRule>
    <cfRule type="cellIs" dxfId="1699" priority="712" operator="equal">
      <formula>"D"</formula>
    </cfRule>
    <cfRule type="cellIs" dxfId="1698" priority="713" operator="equal">
      <formula>"AF"</formula>
    </cfRule>
    <cfRule type="cellIs" dxfId="1697" priority="714" operator="equal">
      <formula>"AN"</formula>
    </cfRule>
    <cfRule type="cellIs" dxfId="1696" priority="715" operator="equal">
      <formula>"FALTA"</formula>
    </cfRule>
  </conditionalFormatting>
  <conditionalFormatting sqref="AP7:AQ33">
    <cfRule type="expression" priority="699">
      <formula>MID(,1,2)="AD"</formula>
    </cfRule>
  </conditionalFormatting>
  <conditionalFormatting sqref="AP7:AQ33">
    <cfRule type="cellIs" dxfId="1695" priority="700" operator="equal">
      <formula>"DESC-PERM"</formula>
    </cfRule>
    <cfRule type="cellIs" dxfId="1694" priority="701" operator="equal">
      <formula>"DM"</formula>
    </cfRule>
    <cfRule type="cellIs" dxfId="1693" priority="702" operator="equal">
      <formula>"F"</formula>
    </cfRule>
    <cfRule type="cellIs" dxfId="1692" priority="703" operator="equal">
      <formula>"V"</formula>
    </cfRule>
    <cfRule type="cellIs" dxfId="1691" priority="704" operator="equal">
      <formula>"D"</formula>
    </cfRule>
    <cfRule type="cellIs" dxfId="1690" priority="705" operator="equal">
      <formula>"AF"</formula>
    </cfRule>
    <cfRule type="cellIs" dxfId="1689" priority="706" operator="equal">
      <formula>"AN"</formula>
    </cfRule>
    <cfRule type="cellIs" dxfId="1688" priority="707" operator="equal">
      <formula>"FALTA"</formula>
    </cfRule>
  </conditionalFormatting>
  <conditionalFormatting sqref="AP7:AQ33">
    <cfRule type="expression" dxfId="1687" priority="698">
      <formula>MID(AP7,1,2)="AD"</formula>
    </cfRule>
  </conditionalFormatting>
  <conditionalFormatting sqref="AP7:AQ33">
    <cfRule type="expression" dxfId="1686" priority="697">
      <formula>MID(AP7,1,2)="AD"</formula>
    </cfRule>
  </conditionalFormatting>
  <conditionalFormatting sqref="AP7:AQ33">
    <cfRule type="expression" dxfId="1685" priority="696">
      <formula>MID(AP7,1,2)="AD"</formula>
    </cfRule>
  </conditionalFormatting>
  <conditionalFormatting sqref="AP7:AQ33">
    <cfRule type="expression" dxfId="1684" priority="695">
      <formula>MID(AP7,1,2)="AD"</formula>
    </cfRule>
  </conditionalFormatting>
  <conditionalFormatting sqref="AP7:AQ33">
    <cfRule type="expression" dxfId="1683" priority="694">
      <formula>MID(AP7,1,2)="AD"</formula>
    </cfRule>
  </conditionalFormatting>
  <conditionalFormatting sqref="AP7:AP33">
    <cfRule type="expression" dxfId="1682" priority="693">
      <formula>MID(AP7,1,2)="AD"</formula>
    </cfRule>
  </conditionalFormatting>
  <conditionalFormatting sqref="AP7:AP33">
    <cfRule type="cellIs" dxfId="1681" priority="684" operator="equal">
      <formula>"DESC-PERM"</formula>
    </cfRule>
    <cfRule type="cellIs" dxfId="1680" priority="685" operator="equal">
      <formula>"DM"</formula>
    </cfRule>
    <cfRule type="cellIs" dxfId="1679" priority="686" operator="equal">
      <formula>"F"</formula>
    </cfRule>
    <cfRule type="cellIs" dxfId="1678" priority="687" operator="equal">
      <formula>"V"</formula>
    </cfRule>
    <cfRule type="cellIs" dxfId="1677" priority="688" operator="equal">
      <formula>"D"</formula>
    </cfRule>
    <cfRule type="cellIs" dxfId="1676" priority="689" operator="equal">
      <formula>"AF"</formula>
    </cfRule>
    <cfRule type="cellIs" dxfId="1675" priority="690" operator="equal">
      <formula>"AN"</formula>
    </cfRule>
    <cfRule type="cellIs" dxfId="1674" priority="691" operator="equal">
      <formula>"FALTA"</formula>
    </cfRule>
  </conditionalFormatting>
  <conditionalFormatting sqref="AP7:AP33">
    <cfRule type="expression" dxfId="1673" priority="692">
      <formula>MID(AP7,1,2)="AD"</formula>
    </cfRule>
  </conditionalFormatting>
  <conditionalFormatting sqref="AP7:AP33">
    <cfRule type="cellIs" dxfId="1672" priority="674" operator="equal">
      <formula>"AD"</formula>
    </cfRule>
  </conditionalFormatting>
  <conditionalFormatting sqref="AP7:AP33">
    <cfRule type="expression" dxfId="1671" priority="683">
      <formula>MID(AP7,1,2)="AD"</formula>
    </cfRule>
  </conditionalFormatting>
  <conditionalFormatting sqref="AP7:AP33">
    <cfRule type="cellIs" dxfId="1670" priority="675" operator="equal">
      <formula>"DESC-PERM"</formula>
    </cfRule>
    <cfRule type="cellIs" dxfId="1669" priority="676" operator="equal">
      <formula>"DM"</formula>
    </cfRule>
    <cfRule type="cellIs" dxfId="1668" priority="677" operator="equal">
      <formula>"F"</formula>
    </cfRule>
    <cfRule type="cellIs" dxfId="1667" priority="678" operator="equal">
      <formula>"V"</formula>
    </cfRule>
    <cfRule type="cellIs" dxfId="1666" priority="679" operator="equal">
      <formula>"D"</formula>
    </cfRule>
    <cfRule type="cellIs" dxfId="1665" priority="680" operator="equal">
      <formula>"AF"</formula>
    </cfRule>
    <cfRule type="cellIs" dxfId="1664" priority="681" operator="equal">
      <formula>"AN"</formula>
    </cfRule>
    <cfRule type="cellIs" dxfId="1663" priority="682" operator="equal">
      <formula>"FALTA"</formula>
    </cfRule>
  </conditionalFormatting>
  <conditionalFormatting sqref="AP7:AP33">
    <cfRule type="cellIs" dxfId="1662" priority="665" operator="equal">
      <formula>"DESC-PERM"</formula>
    </cfRule>
    <cfRule type="cellIs" dxfId="1661" priority="666" operator="equal">
      <formula>"DM"</formula>
    </cfRule>
    <cfRule type="cellIs" dxfId="1660" priority="667" operator="equal">
      <formula>"F"</formula>
    </cfRule>
    <cfRule type="cellIs" dxfId="1659" priority="668" operator="equal">
      <formula>"V"</formula>
    </cfRule>
    <cfRule type="cellIs" dxfId="1658" priority="669" operator="equal">
      <formula>"D"</formula>
    </cfRule>
    <cfRule type="cellIs" dxfId="1657" priority="670" operator="equal">
      <formula>"AF"</formula>
    </cfRule>
    <cfRule type="cellIs" dxfId="1656" priority="671" operator="equal">
      <formula>"AN"</formula>
    </cfRule>
    <cfRule type="cellIs" dxfId="1655" priority="672" operator="equal">
      <formula>"FALTA"</formula>
    </cfRule>
  </conditionalFormatting>
  <conditionalFormatting sqref="AP7:AP33">
    <cfRule type="expression" priority="673">
      <formula>MID(,1,2)="AD"</formula>
    </cfRule>
  </conditionalFormatting>
  <conditionalFormatting sqref="AP7:AP33">
    <cfRule type="cellIs" dxfId="1654" priority="657" operator="equal">
      <formula>"DESC-PERM"</formula>
    </cfRule>
    <cfRule type="cellIs" dxfId="1653" priority="658" operator="equal">
      <formula>"DM"</formula>
    </cfRule>
    <cfRule type="cellIs" dxfId="1652" priority="659" operator="equal">
      <formula>"F"</formula>
    </cfRule>
    <cfRule type="cellIs" dxfId="1651" priority="660" operator="equal">
      <formula>"V"</formula>
    </cfRule>
    <cfRule type="cellIs" dxfId="1650" priority="661" operator="equal">
      <formula>"D"</formula>
    </cfRule>
    <cfRule type="cellIs" dxfId="1649" priority="662" operator="equal">
      <formula>"AF"</formula>
    </cfRule>
    <cfRule type="cellIs" dxfId="1648" priority="663" operator="equal">
      <formula>"AN"</formula>
    </cfRule>
    <cfRule type="cellIs" dxfId="1647" priority="664" operator="equal">
      <formula>"FALTA"</formula>
    </cfRule>
  </conditionalFormatting>
  <conditionalFormatting sqref="AP7:AP33">
    <cfRule type="expression" priority="648">
      <formula>MID(,1,2)="AD"</formula>
    </cfRule>
  </conditionalFormatting>
  <conditionalFormatting sqref="AP7:AP33">
    <cfRule type="cellIs" dxfId="1646" priority="649" operator="equal">
      <formula>"DESC-PERM"</formula>
    </cfRule>
    <cfRule type="cellIs" dxfId="1645" priority="650" operator="equal">
      <formula>"DM"</formula>
    </cfRule>
    <cfRule type="cellIs" dxfId="1644" priority="651" operator="equal">
      <formula>"F"</formula>
    </cfRule>
    <cfRule type="cellIs" dxfId="1643" priority="652" operator="equal">
      <formula>"V"</formula>
    </cfRule>
    <cfRule type="cellIs" dxfId="1642" priority="653" operator="equal">
      <formula>"D"</formula>
    </cfRule>
    <cfRule type="cellIs" dxfId="1641" priority="654" operator="equal">
      <formula>"AF"</formula>
    </cfRule>
    <cfRule type="cellIs" dxfId="1640" priority="655" operator="equal">
      <formula>"AN"</formula>
    </cfRule>
    <cfRule type="cellIs" dxfId="1639" priority="656" operator="equal">
      <formula>"FALTA"</formula>
    </cfRule>
  </conditionalFormatting>
  <conditionalFormatting sqref="AP7:AP33">
    <cfRule type="expression" dxfId="1638" priority="647">
      <formula>MID(AP7,1,2)="AD"</formula>
    </cfRule>
  </conditionalFormatting>
  <conditionalFormatting sqref="AP7:AP33">
    <cfRule type="expression" dxfId="1637" priority="646">
      <formula>MID(AP7,1,2)="AD"</formula>
    </cfRule>
  </conditionalFormatting>
  <conditionalFormatting sqref="AP7:AP33">
    <cfRule type="expression" dxfId="1636" priority="645">
      <formula>MID(AP7,1,2)="AD"</formula>
    </cfRule>
  </conditionalFormatting>
  <conditionalFormatting sqref="AP7:AP33">
    <cfRule type="expression" dxfId="1635" priority="644">
      <formula>MID(AP7,1,2)="AD"</formula>
    </cfRule>
  </conditionalFormatting>
  <conditionalFormatting sqref="AP7:AP33">
    <cfRule type="expression" dxfId="1634" priority="643">
      <formula>MID(AP7,1,2)="AD"</formula>
    </cfRule>
  </conditionalFormatting>
  <conditionalFormatting sqref="AQ7:AQ33">
    <cfRule type="expression" dxfId="1633" priority="642">
      <formula>MID(AQ7,1,2)="AD"</formula>
    </cfRule>
  </conditionalFormatting>
  <conditionalFormatting sqref="AQ7:AQ33">
    <cfRule type="cellIs" dxfId="1632" priority="633" operator="equal">
      <formula>"DESC-PERM"</formula>
    </cfRule>
    <cfRule type="cellIs" dxfId="1631" priority="634" operator="equal">
      <formula>"DM"</formula>
    </cfRule>
    <cfRule type="cellIs" dxfId="1630" priority="635" operator="equal">
      <formula>"F"</formula>
    </cfRule>
    <cfRule type="cellIs" dxfId="1629" priority="636" operator="equal">
      <formula>"V"</formula>
    </cfRule>
    <cfRule type="cellIs" dxfId="1628" priority="637" operator="equal">
      <formula>"D"</formula>
    </cfRule>
    <cfRule type="cellIs" dxfId="1627" priority="638" operator="equal">
      <formula>"AF"</formula>
    </cfRule>
    <cfRule type="cellIs" dxfId="1626" priority="639" operator="equal">
      <formula>"AN"</formula>
    </cfRule>
    <cfRule type="cellIs" dxfId="1625" priority="640" operator="equal">
      <formula>"FALTA"</formula>
    </cfRule>
  </conditionalFormatting>
  <conditionalFormatting sqref="AQ7:AQ33">
    <cfRule type="expression" dxfId="1624" priority="641">
      <formula>MID(AQ7,1,2)="AD"</formula>
    </cfRule>
  </conditionalFormatting>
  <conditionalFormatting sqref="AQ7:AQ33">
    <cfRule type="cellIs" dxfId="1623" priority="623" operator="equal">
      <formula>"AD"</formula>
    </cfRule>
  </conditionalFormatting>
  <conditionalFormatting sqref="AQ7:AQ33">
    <cfRule type="expression" dxfId="1622" priority="632">
      <formula>MID(AQ7,1,2)="AD"</formula>
    </cfRule>
  </conditionalFormatting>
  <conditionalFormatting sqref="AQ7:AQ33">
    <cfRule type="cellIs" dxfId="1621" priority="624" operator="equal">
      <formula>"DESC-PERM"</formula>
    </cfRule>
    <cfRule type="cellIs" dxfId="1620" priority="625" operator="equal">
      <formula>"DM"</formula>
    </cfRule>
    <cfRule type="cellIs" dxfId="1619" priority="626" operator="equal">
      <formula>"F"</formula>
    </cfRule>
    <cfRule type="cellIs" dxfId="1618" priority="627" operator="equal">
      <formula>"V"</formula>
    </cfRule>
    <cfRule type="cellIs" dxfId="1617" priority="628" operator="equal">
      <formula>"D"</formula>
    </cfRule>
    <cfRule type="cellIs" dxfId="1616" priority="629" operator="equal">
      <formula>"AF"</formula>
    </cfRule>
    <cfRule type="cellIs" dxfId="1615" priority="630" operator="equal">
      <formula>"AN"</formula>
    </cfRule>
    <cfRule type="cellIs" dxfId="1614" priority="631" operator="equal">
      <formula>"FALTA"</formula>
    </cfRule>
  </conditionalFormatting>
  <conditionalFormatting sqref="AQ7:AQ33">
    <cfRule type="cellIs" dxfId="1613" priority="614" operator="equal">
      <formula>"DESC-PERM"</formula>
    </cfRule>
    <cfRule type="cellIs" dxfId="1612" priority="615" operator="equal">
      <formula>"DM"</formula>
    </cfRule>
    <cfRule type="cellIs" dxfId="1611" priority="616" operator="equal">
      <formula>"F"</formula>
    </cfRule>
    <cfRule type="cellIs" dxfId="1610" priority="617" operator="equal">
      <formula>"V"</formula>
    </cfRule>
    <cfRule type="cellIs" dxfId="1609" priority="618" operator="equal">
      <formula>"D"</formula>
    </cfRule>
    <cfRule type="cellIs" dxfId="1608" priority="619" operator="equal">
      <formula>"AF"</formula>
    </cfRule>
    <cfRule type="cellIs" dxfId="1607" priority="620" operator="equal">
      <formula>"AN"</formula>
    </cfRule>
    <cfRule type="cellIs" dxfId="1606" priority="621" operator="equal">
      <formula>"FALTA"</formula>
    </cfRule>
  </conditionalFormatting>
  <conditionalFormatting sqref="AQ7:AQ33">
    <cfRule type="expression" priority="622">
      <formula>MID(,1,2)="AD"</formula>
    </cfRule>
  </conditionalFormatting>
  <conditionalFormatting sqref="AQ7:AQ33">
    <cfRule type="cellIs" dxfId="1605" priority="606" operator="equal">
      <formula>"DESC-PERM"</formula>
    </cfRule>
    <cfRule type="cellIs" dxfId="1604" priority="607" operator="equal">
      <formula>"DM"</formula>
    </cfRule>
    <cfRule type="cellIs" dxfId="1603" priority="608" operator="equal">
      <formula>"F"</formula>
    </cfRule>
    <cfRule type="cellIs" dxfId="1602" priority="609" operator="equal">
      <formula>"V"</formula>
    </cfRule>
    <cfRule type="cellIs" dxfId="1601" priority="610" operator="equal">
      <formula>"D"</formula>
    </cfRule>
    <cfRule type="cellIs" dxfId="1600" priority="611" operator="equal">
      <formula>"AF"</formula>
    </cfRule>
    <cfRule type="cellIs" dxfId="1599" priority="612" operator="equal">
      <formula>"AN"</formula>
    </cfRule>
    <cfRule type="cellIs" dxfId="1598" priority="613" operator="equal">
      <formula>"FALTA"</formula>
    </cfRule>
  </conditionalFormatting>
  <conditionalFormatting sqref="AQ7:AQ33">
    <cfRule type="expression" priority="597">
      <formula>MID(,1,2)="AD"</formula>
    </cfRule>
  </conditionalFormatting>
  <conditionalFormatting sqref="AQ7:AQ33">
    <cfRule type="cellIs" dxfId="1597" priority="598" operator="equal">
      <formula>"DESC-PERM"</formula>
    </cfRule>
    <cfRule type="cellIs" dxfId="1596" priority="599" operator="equal">
      <formula>"DM"</formula>
    </cfRule>
    <cfRule type="cellIs" dxfId="1595" priority="600" operator="equal">
      <formula>"F"</formula>
    </cfRule>
    <cfRule type="cellIs" dxfId="1594" priority="601" operator="equal">
      <formula>"V"</formula>
    </cfRule>
    <cfRule type="cellIs" dxfId="1593" priority="602" operator="equal">
      <formula>"D"</formula>
    </cfRule>
    <cfRule type="cellIs" dxfId="1592" priority="603" operator="equal">
      <formula>"AF"</formula>
    </cfRule>
    <cfRule type="cellIs" dxfId="1591" priority="604" operator="equal">
      <formula>"AN"</formula>
    </cfRule>
    <cfRule type="cellIs" dxfId="1590" priority="605" operator="equal">
      <formula>"FALTA"</formula>
    </cfRule>
  </conditionalFormatting>
  <conditionalFormatting sqref="AQ7:AQ33">
    <cfRule type="expression" dxfId="1589" priority="596">
      <formula>MID(AQ7,1,2)="AD"</formula>
    </cfRule>
  </conditionalFormatting>
  <conditionalFormatting sqref="AQ7:AQ33">
    <cfRule type="expression" dxfId="1588" priority="595">
      <formula>MID(AQ7,1,2)="AD"</formula>
    </cfRule>
  </conditionalFormatting>
  <conditionalFormatting sqref="AQ7:AQ33">
    <cfRule type="expression" dxfId="1587" priority="594">
      <formula>MID(AQ7,1,2)="AD"</formula>
    </cfRule>
  </conditionalFormatting>
  <conditionalFormatting sqref="AQ7:AQ33">
    <cfRule type="expression" dxfId="1586" priority="593">
      <formula>MID(AQ7,1,2)="AD"</formula>
    </cfRule>
  </conditionalFormatting>
  <conditionalFormatting sqref="AQ7:AQ33">
    <cfRule type="expression" dxfId="1585" priority="592">
      <formula>MID(AQ7,1,2)="AD"</formula>
    </cfRule>
  </conditionalFormatting>
  <conditionalFormatting sqref="AS7:AT33">
    <cfRule type="expression" dxfId="1584" priority="591">
      <formula>MID(AS7,1,2)="AD"</formula>
    </cfRule>
  </conditionalFormatting>
  <conditionalFormatting sqref="AS7:AT33">
    <cfRule type="expression" dxfId="1583" priority="590">
      <formula>MID(AS7,1,2)="AD"</formula>
    </cfRule>
  </conditionalFormatting>
  <conditionalFormatting sqref="AS7:AT33">
    <cfRule type="cellIs" dxfId="1582" priority="582" operator="equal">
      <formula>"DESC-PERM"</formula>
    </cfRule>
    <cfRule type="cellIs" dxfId="1581" priority="583" operator="equal">
      <formula>"DM"</formula>
    </cfRule>
    <cfRule type="cellIs" dxfId="1580" priority="584" operator="equal">
      <formula>"F"</formula>
    </cfRule>
    <cfRule type="cellIs" dxfId="1579" priority="585" operator="equal">
      <formula>"V"</formula>
    </cfRule>
    <cfRule type="cellIs" dxfId="1578" priority="586" operator="equal">
      <formula>"D"</formula>
    </cfRule>
    <cfRule type="cellIs" dxfId="1577" priority="587" operator="equal">
      <formula>"AF"</formula>
    </cfRule>
    <cfRule type="cellIs" dxfId="1576" priority="588" operator="equal">
      <formula>"AN"</formula>
    </cfRule>
    <cfRule type="cellIs" dxfId="1575" priority="589" operator="equal">
      <formula>"FALTA"</formula>
    </cfRule>
  </conditionalFormatting>
  <conditionalFormatting sqref="AS7:AT33">
    <cfRule type="expression" dxfId="1574" priority="581">
      <formula>MID(AS7,1,2)="AD"</formula>
    </cfRule>
  </conditionalFormatting>
  <conditionalFormatting sqref="AS7:AT33">
    <cfRule type="cellIs" dxfId="1573" priority="572" operator="equal">
      <formula>"DESC-PERM"</formula>
    </cfRule>
    <cfRule type="cellIs" dxfId="1572" priority="573" operator="equal">
      <formula>"DM"</formula>
    </cfRule>
    <cfRule type="cellIs" dxfId="1571" priority="574" operator="equal">
      <formula>"F"</formula>
    </cfRule>
    <cfRule type="cellIs" dxfId="1570" priority="575" operator="equal">
      <formula>"V"</formula>
    </cfRule>
    <cfRule type="cellIs" dxfId="1569" priority="576" operator="equal">
      <formula>"D"</formula>
    </cfRule>
    <cfRule type="cellIs" dxfId="1568" priority="577" operator="equal">
      <formula>"AF"</formula>
    </cfRule>
    <cfRule type="cellIs" dxfId="1567" priority="578" operator="equal">
      <formula>"AN"</formula>
    </cfRule>
    <cfRule type="cellIs" dxfId="1566" priority="579" operator="equal">
      <formula>"FALTA"</formula>
    </cfRule>
  </conditionalFormatting>
  <conditionalFormatting sqref="AS7:AT33">
    <cfRule type="expression" dxfId="1565" priority="580">
      <formula>MID(AS7,1,2)="AD"</formula>
    </cfRule>
  </conditionalFormatting>
  <conditionalFormatting sqref="AS7:AT33">
    <cfRule type="cellIs" dxfId="1564" priority="562" operator="equal">
      <formula>"AD"</formula>
    </cfRule>
  </conditionalFormatting>
  <conditionalFormatting sqref="AS7:AT33">
    <cfRule type="expression" dxfId="1563" priority="571">
      <formula>MID(AS7,1,2)="AD"</formula>
    </cfRule>
  </conditionalFormatting>
  <conditionalFormatting sqref="AS7:AT33">
    <cfRule type="cellIs" dxfId="1562" priority="563" operator="equal">
      <formula>"DESC-PERM"</formula>
    </cfRule>
    <cfRule type="cellIs" dxfId="1561" priority="564" operator="equal">
      <formula>"DM"</formula>
    </cfRule>
    <cfRule type="cellIs" dxfId="1560" priority="565" operator="equal">
      <formula>"F"</formula>
    </cfRule>
    <cfRule type="cellIs" dxfId="1559" priority="566" operator="equal">
      <formula>"V"</formula>
    </cfRule>
    <cfRule type="cellIs" dxfId="1558" priority="567" operator="equal">
      <formula>"D"</formula>
    </cfRule>
    <cfRule type="cellIs" dxfId="1557" priority="568" operator="equal">
      <formula>"AF"</formula>
    </cfRule>
    <cfRule type="cellIs" dxfId="1556" priority="569" operator="equal">
      <formula>"AN"</formula>
    </cfRule>
    <cfRule type="cellIs" dxfId="1555" priority="570" operator="equal">
      <formula>"FALTA"</formula>
    </cfRule>
  </conditionalFormatting>
  <conditionalFormatting sqref="AS7:AT33">
    <cfRule type="cellIs" dxfId="1554" priority="553" operator="equal">
      <formula>"DESC-PERM"</formula>
    </cfRule>
    <cfRule type="cellIs" dxfId="1553" priority="554" operator="equal">
      <formula>"DM"</formula>
    </cfRule>
    <cfRule type="cellIs" dxfId="1552" priority="555" operator="equal">
      <formula>"F"</formula>
    </cfRule>
    <cfRule type="cellIs" dxfId="1551" priority="556" operator="equal">
      <formula>"V"</formula>
    </cfRule>
    <cfRule type="cellIs" dxfId="1550" priority="557" operator="equal">
      <formula>"D"</formula>
    </cfRule>
    <cfRule type="cellIs" dxfId="1549" priority="558" operator="equal">
      <formula>"AF"</formula>
    </cfRule>
    <cfRule type="cellIs" dxfId="1548" priority="559" operator="equal">
      <formula>"AN"</formula>
    </cfRule>
    <cfRule type="cellIs" dxfId="1547" priority="560" operator="equal">
      <formula>"FALTA"</formula>
    </cfRule>
  </conditionalFormatting>
  <conditionalFormatting sqref="AS7:AT33">
    <cfRule type="expression" priority="561">
      <formula>MID(,1,2)="AD"</formula>
    </cfRule>
  </conditionalFormatting>
  <conditionalFormatting sqref="AS7:AT33">
    <cfRule type="cellIs" dxfId="1546" priority="545" operator="equal">
      <formula>"DESC-PERM"</formula>
    </cfRule>
    <cfRule type="cellIs" dxfId="1545" priority="546" operator="equal">
      <formula>"DM"</formula>
    </cfRule>
    <cfRule type="cellIs" dxfId="1544" priority="547" operator="equal">
      <formula>"F"</formula>
    </cfRule>
    <cfRule type="cellIs" dxfId="1543" priority="548" operator="equal">
      <formula>"V"</formula>
    </cfRule>
    <cfRule type="cellIs" dxfId="1542" priority="549" operator="equal">
      <formula>"D"</formula>
    </cfRule>
    <cfRule type="cellIs" dxfId="1541" priority="550" operator="equal">
      <formula>"AF"</formula>
    </cfRule>
    <cfRule type="cellIs" dxfId="1540" priority="551" operator="equal">
      <formula>"AN"</formula>
    </cfRule>
    <cfRule type="cellIs" dxfId="1539" priority="552" operator="equal">
      <formula>"FALTA"</formula>
    </cfRule>
  </conditionalFormatting>
  <conditionalFormatting sqref="AS7:AT33">
    <cfRule type="expression" priority="536">
      <formula>MID(,1,2)="AD"</formula>
    </cfRule>
  </conditionalFormatting>
  <conditionalFormatting sqref="AS7:AT33">
    <cfRule type="cellIs" dxfId="1538" priority="537" operator="equal">
      <formula>"DESC-PERM"</formula>
    </cfRule>
    <cfRule type="cellIs" dxfId="1537" priority="538" operator="equal">
      <formula>"DM"</formula>
    </cfRule>
    <cfRule type="cellIs" dxfId="1536" priority="539" operator="equal">
      <formula>"F"</formula>
    </cfRule>
    <cfRule type="cellIs" dxfId="1535" priority="540" operator="equal">
      <formula>"V"</formula>
    </cfRule>
    <cfRule type="cellIs" dxfId="1534" priority="541" operator="equal">
      <formula>"D"</formula>
    </cfRule>
    <cfRule type="cellIs" dxfId="1533" priority="542" operator="equal">
      <formula>"AF"</formula>
    </cfRule>
    <cfRule type="cellIs" dxfId="1532" priority="543" operator="equal">
      <formula>"AN"</formula>
    </cfRule>
    <cfRule type="cellIs" dxfId="1531" priority="544" operator="equal">
      <formula>"FALTA"</formula>
    </cfRule>
  </conditionalFormatting>
  <conditionalFormatting sqref="AS7:AT33">
    <cfRule type="expression" dxfId="1530" priority="535">
      <formula>MID(AS7,1,2)="AD"</formula>
    </cfRule>
  </conditionalFormatting>
  <conditionalFormatting sqref="AS7:AT33">
    <cfRule type="expression" dxfId="1529" priority="534">
      <formula>MID(AS7,1,2)="AD"</formula>
    </cfRule>
  </conditionalFormatting>
  <conditionalFormatting sqref="AS7:AT33">
    <cfRule type="expression" dxfId="1528" priority="533">
      <formula>MID(AS7,1,2)="AD"</formula>
    </cfRule>
  </conditionalFormatting>
  <conditionalFormatting sqref="AS7:AT33">
    <cfRule type="expression" dxfId="1527" priority="532">
      <formula>MID(AS7,1,2)="AD"</formula>
    </cfRule>
  </conditionalFormatting>
  <conditionalFormatting sqref="AS7:AT33">
    <cfRule type="expression" dxfId="1526" priority="531">
      <formula>MID(AS7,1,2)="AD"</formula>
    </cfRule>
  </conditionalFormatting>
  <conditionalFormatting sqref="AS7:AS33">
    <cfRule type="expression" dxfId="1525" priority="530">
      <formula>MID(AS7,1,2)="AD"</formula>
    </cfRule>
  </conditionalFormatting>
  <conditionalFormatting sqref="AS7:AS33">
    <cfRule type="cellIs" dxfId="1524" priority="521" operator="equal">
      <formula>"DESC-PERM"</formula>
    </cfRule>
    <cfRule type="cellIs" dxfId="1523" priority="522" operator="equal">
      <formula>"DM"</formula>
    </cfRule>
    <cfRule type="cellIs" dxfId="1522" priority="523" operator="equal">
      <formula>"F"</formula>
    </cfRule>
    <cfRule type="cellIs" dxfId="1521" priority="524" operator="equal">
      <formula>"V"</formula>
    </cfRule>
    <cfRule type="cellIs" dxfId="1520" priority="525" operator="equal">
      <formula>"D"</formula>
    </cfRule>
    <cfRule type="cellIs" dxfId="1519" priority="526" operator="equal">
      <formula>"AF"</formula>
    </cfRule>
    <cfRule type="cellIs" dxfId="1518" priority="527" operator="equal">
      <formula>"AN"</formula>
    </cfRule>
    <cfRule type="cellIs" dxfId="1517" priority="528" operator="equal">
      <formula>"FALTA"</formula>
    </cfRule>
  </conditionalFormatting>
  <conditionalFormatting sqref="AS7:AS33">
    <cfRule type="expression" dxfId="1516" priority="529">
      <formula>MID(AS7,1,2)="AD"</formula>
    </cfRule>
  </conditionalFormatting>
  <conditionalFormatting sqref="AS7:AS33">
    <cfRule type="cellIs" dxfId="1515" priority="511" operator="equal">
      <formula>"AD"</formula>
    </cfRule>
  </conditionalFormatting>
  <conditionalFormatting sqref="AS7:AS33">
    <cfRule type="expression" dxfId="1514" priority="520">
      <formula>MID(AS7,1,2)="AD"</formula>
    </cfRule>
  </conditionalFormatting>
  <conditionalFormatting sqref="AS7:AS33">
    <cfRule type="cellIs" dxfId="1513" priority="512" operator="equal">
      <formula>"DESC-PERM"</formula>
    </cfRule>
    <cfRule type="cellIs" dxfId="1512" priority="513" operator="equal">
      <formula>"DM"</formula>
    </cfRule>
    <cfRule type="cellIs" dxfId="1511" priority="514" operator="equal">
      <formula>"F"</formula>
    </cfRule>
    <cfRule type="cellIs" dxfId="1510" priority="515" operator="equal">
      <formula>"V"</formula>
    </cfRule>
    <cfRule type="cellIs" dxfId="1509" priority="516" operator="equal">
      <formula>"D"</formula>
    </cfRule>
    <cfRule type="cellIs" dxfId="1508" priority="517" operator="equal">
      <formula>"AF"</formula>
    </cfRule>
    <cfRule type="cellIs" dxfId="1507" priority="518" operator="equal">
      <formula>"AN"</formula>
    </cfRule>
    <cfRule type="cellIs" dxfId="1506" priority="519" operator="equal">
      <formula>"FALTA"</formula>
    </cfRule>
  </conditionalFormatting>
  <conditionalFormatting sqref="AS7:AS33">
    <cfRule type="cellIs" dxfId="1505" priority="502" operator="equal">
      <formula>"DESC-PERM"</formula>
    </cfRule>
    <cfRule type="cellIs" dxfId="1504" priority="503" operator="equal">
      <formula>"DM"</formula>
    </cfRule>
    <cfRule type="cellIs" dxfId="1503" priority="504" operator="equal">
      <formula>"F"</formula>
    </cfRule>
    <cfRule type="cellIs" dxfId="1502" priority="505" operator="equal">
      <formula>"V"</formula>
    </cfRule>
    <cfRule type="cellIs" dxfId="1501" priority="506" operator="equal">
      <formula>"D"</formula>
    </cfRule>
    <cfRule type="cellIs" dxfId="1500" priority="507" operator="equal">
      <formula>"AF"</formula>
    </cfRule>
    <cfRule type="cellIs" dxfId="1499" priority="508" operator="equal">
      <formula>"AN"</formula>
    </cfRule>
    <cfRule type="cellIs" dxfId="1498" priority="509" operator="equal">
      <formula>"FALTA"</formula>
    </cfRule>
  </conditionalFormatting>
  <conditionalFormatting sqref="AS7:AS33">
    <cfRule type="expression" priority="510">
      <formula>MID(,1,2)="AD"</formula>
    </cfRule>
  </conditionalFormatting>
  <conditionalFormatting sqref="AS7:AS33">
    <cfRule type="cellIs" dxfId="1497" priority="494" operator="equal">
      <formula>"DESC-PERM"</formula>
    </cfRule>
    <cfRule type="cellIs" dxfId="1496" priority="495" operator="equal">
      <formula>"DM"</formula>
    </cfRule>
    <cfRule type="cellIs" dxfId="1495" priority="496" operator="equal">
      <formula>"F"</formula>
    </cfRule>
    <cfRule type="cellIs" dxfId="1494" priority="497" operator="equal">
      <formula>"V"</formula>
    </cfRule>
    <cfRule type="cellIs" dxfId="1493" priority="498" operator="equal">
      <formula>"D"</formula>
    </cfRule>
    <cfRule type="cellIs" dxfId="1492" priority="499" operator="equal">
      <formula>"AF"</formula>
    </cfRule>
    <cfRule type="cellIs" dxfId="1491" priority="500" operator="equal">
      <formula>"AN"</formula>
    </cfRule>
    <cfRule type="cellIs" dxfId="1490" priority="501" operator="equal">
      <formula>"FALTA"</formula>
    </cfRule>
  </conditionalFormatting>
  <conditionalFormatting sqref="AS7:AS33">
    <cfRule type="expression" priority="485">
      <formula>MID(,1,2)="AD"</formula>
    </cfRule>
  </conditionalFormatting>
  <conditionalFormatting sqref="AS7:AS33">
    <cfRule type="cellIs" dxfId="1489" priority="486" operator="equal">
      <formula>"DESC-PERM"</formula>
    </cfRule>
    <cfRule type="cellIs" dxfId="1488" priority="487" operator="equal">
      <formula>"DM"</formula>
    </cfRule>
    <cfRule type="cellIs" dxfId="1487" priority="488" operator="equal">
      <formula>"F"</formula>
    </cfRule>
    <cfRule type="cellIs" dxfId="1486" priority="489" operator="equal">
      <formula>"V"</formula>
    </cfRule>
    <cfRule type="cellIs" dxfId="1485" priority="490" operator="equal">
      <formula>"D"</formula>
    </cfRule>
    <cfRule type="cellIs" dxfId="1484" priority="491" operator="equal">
      <formula>"AF"</formula>
    </cfRule>
    <cfRule type="cellIs" dxfId="1483" priority="492" operator="equal">
      <formula>"AN"</formula>
    </cfRule>
    <cfRule type="cellIs" dxfId="1482" priority="493" operator="equal">
      <formula>"FALTA"</formula>
    </cfRule>
  </conditionalFormatting>
  <conditionalFormatting sqref="AS7:AS33">
    <cfRule type="expression" dxfId="1481" priority="484">
      <formula>MID(AS7,1,2)="AD"</formula>
    </cfRule>
  </conditionalFormatting>
  <conditionalFormatting sqref="AS7:AS33">
    <cfRule type="expression" dxfId="1480" priority="483">
      <formula>MID(AS7,1,2)="AD"</formula>
    </cfRule>
  </conditionalFormatting>
  <conditionalFormatting sqref="AS7:AS33">
    <cfRule type="expression" dxfId="1479" priority="482">
      <formula>MID(AS7,1,2)="AD"</formula>
    </cfRule>
  </conditionalFormatting>
  <conditionalFormatting sqref="AS7:AS33">
    <cfRule type="expression" dxfId="1478" priority="481">
      <formula>MID(AS7,1,2)="AD"</formula>
    </cfRule>
  </conditionalFormatting>
  <conditionalFormatting sqref="AS7:AS33">
    <cfRule type="expression" dxfId="1477" priority="480">
      <formula>MID(AS7,1,2)="AD"</formula>
    </cfRule>
  </conditionalFormatting>
  <conditionalFormatting sqref="AT7:AT33">
    <cfRule type="expression" dxfId="1476" priority="479">
      <formula>MID(AT7,1,2)="AD"</formula>
    </cfRule>
  </conditionalFormatting>
  <conditionalFormatting sqref="AT7:AT33">
    <cfRule type="cellIs" dxfId="1475" priority="470" operator="equal">
      <formula>"DESC-PERM"</formula>
    </cfRule>
    <cfRule type="cellIs" dxfId="1474" priority="471" operator="equal">
      <formula>"DM"</formula>
    </cfRule>
    <cfRule type="cellIs" dxfId="1473" priority="472" operator="equal">
      <formula>"F"</formula>
    </cfRule>
    <cfRule type="cellIs" dxfId="1472" priority="473" operator="equal">
      <formula>"V"</formula>
    </cfRule>
    <cfRule type="cellIs" dxfId="1471" priority="474" operator="equal">
      <formula>"D"</formula>
    </cfRule>
    <cfRule type="cellIs" dxfId="1470" priority="475" operator="equal">
      <formula>"AF"</formula>
    </cfRule>
    <cfRule type="cellIs" dxfId="1469" priority="476" operator="equal">
      <formula>"AN"</formula>
    </cfRule>
    <cfRule type="cellIs" dxfId="1468" priority="477" operator="equal">
      <formula>"FALTA"</formula>
    </cfRule>
  </conditionalFormatting>
  <conditionalFormatting sqref="AT7:AT33">
    <cfRule type="expression" dxfId="1467" priority="478">
      <formula>MID(AT7,1,2)="AD"</formula>
    </cfRule>
  </conditionalFormatting>
  <conditionalFormatting sqref="AT7:AT33">
    <cfRule type="cellIs" dxfId="1466" priority="460" operator="equal">
      <formula>"AD"</formula>
    </cfRule>
  </conditionalFormatting>
  <conditionalFormatting sqref="AT7:AT33">
    <cfRule type="expression" dxfId="1465" priority="469">
      <formula>MID(AT7,1,2)="AD"</formula>
    </cfRule>
  </conditionalFormatting>
  <conditionalFormatting sqref="AT7:AT33">
    <cfRule type="cellIs" dxfId="1464" priority="461" operator="equal">
      <formula>"DESC-PERM"</formula>
    </cfRule>
    <cfRule type="cellIs" dxfId="1463" priority="462" operator="equal">
      <formula>"DM"</formula>
    </cfRule>
    <cfRule type="cellIs" dxfId="1462" priority="463" operator="equal">
      <formula>"F"</formula>
    </cfRule>
    <cfRule type="cellIs" dxfId="1461" priority="464" operator="equal">
      <formula>"V"</formula>
    </cfRule>
    <cfRule type="cellIs" dxfId="1460" priority="465" operator="equal">
      <formula>"D"</formula>
    </cfRule>
    <cfRule type="cellIs" dxfId="1459" priority="466" operator="equal">
      <formula>"AF"</formula>
    </cfRule>
    <cfRule type="cellIs" dxfId="1458" priority="467" operator="equal">
      <formula>"AN"</formula>
    </cfRule>
    <cfRule type="cellIs" dxfId="1457" priority="468" operator="equal">
      <formula>"FALTA"</formula>
    </cfRule>
  </conditionalFormatting>
  <conditionalFormatting sqref="AT7:AT33">
    <cfRule type="cellIs" dxfId="1456" priority="451" operator="equal">
      <formula>"DESC-PERM"</formula>
    </cfRule>
    <cfRule type="cellIs" dxfId="1455" priority="452" operator="equal">
      <formula>"DM"</formula>
    </cfRule>
    <cfRule type="cellIs" dxfId="1454" priority="453" operator="equal">
      <formula>"F"</formula>
    </cfRule>
    <cfRule type="cellIs" dxfId="1453" priority="454" operator="equal">
      <formula>"V"</formula>
    </cfRule>
    <cfRule type="cellIs" dxfId="1452" priority="455" operator="equal">
      <formula>"D"</formula>
    </cfRule>
    <cfRule type="cellIs" dxfId="1451" priority="456" operator="equal">
      <formula>"AF"</formula>
    </cfRule>
    <cfRule type="cellIs" dxfId="1450" priority="457" operator="equal">
      <formula>"AN"</formula>
    </cfRule>
    <cfRule type="cellIs" dxfId="1449" priority="458" operator="equal">
      <formula>"FALTA"</formula>
    </cfRule>
  </conditionalFormatting>
  <conditionalFormatting sqref="AT7:AT33">
    <cfRule type="expression" priority="459">
      <formula>MID(,1,2)="AD"</formula>
    </cfRule>
  </conditionalFormatting>
  <conditionalFormatting sqref="AT7:AT33">
    <cfRule type="cellIs" dxfId="1448" priority="443" operator="equal">
      <formula>"DESC-PERM"</formula>
    </cfRule>
    <cfRule type="cellIs" dxfId="1447" priority="444" operator="equal">
      <formula>"DM"</formula>
    </cfRule>
    <cfRule type="cellIs" dxfId="1446" priority="445" operator="equal">
      <formula>"F"</formula>
    </cfRule>
    <cfRule type="cellIs" dxfId="1445" priority="446" operator="equal">
      <formula>"V"</formula>
    </cfRule>
    <cfRule type="cellIs" dxfId="1444" priority="447" operator="equal">
      <formula>"D"</formula>
    </cfRule>
    <cfRule type="cellIs" dxfId="1443" priority="448" operator="equal">
      <formula>"AF"</formula>
    </cfRule>
    <cfRule type="cellIs" dxfId="1442" priority="449" operator="equal">
      <formula>"AN"</formula>
    </cfRule>
    <cfRule type="cellIs" dxfId="1441" priority="450" operator="equal">
      <formula>"FALTA"</formula>
    </cfRule>
  </conditionalFormatting>
  <conditionalFormatting sqref="AT7:AT33">
    <cfRule type="expression" priority="434">
      <formula>MID(,1,2)="AD"</formula>
    </cfRule>
  </conditionalFormatting>
  <conditionalFormatting sqref="AT7:AT33">
    <cfRule type="cellIs" dxfId="1440" priority="435" operator="equal">
      <formula>"DESC-PERM"</formula>
    </cfRule>
    <cfRule type="cellIs" dxfId="1439" priority="436" operator="equal">
      <formula>"DM"</formula>
    </cfRule>
    <cfRule type="cellIs" dxfId="1438" priority="437" operator="equal">
      <formula>"F"</formula>
    </cfRule>
    <cfRule type="cellIs" dxfId="1437" priority="438" operator="equal">
      <formula>"V"</formula>
    </cfRule>
    <cfRule type="cellIs" dxfId="1436" priority="439" operator="equal">
      <formula>"D"</formula>
    </cfRule>
    <cfRule type="cellIs" dxfId="1435" priority="440" operator="equal">
      <formula>"AF"</formula>
    </cfRule>
    <cfRule type="cellIs" dxfId="1434" priority="441" operator="equal">
      <formula>"AN"</formula>
    </cfRule>
    <cfRule type="cellIs" dxfId="1433" priority="442" operator="equal">
      <formula>"FALTA"</formula>
    </cfRule>
  </conditionalFormatting>
  <conditionalFormatting sqref="AT7:AT33">
    <cfRule type="expression" dxfId="1432" priority="433">
      <formula>MID(AT7,1,2)="AD"</formula>
    </cfRule>
  </conditionalFormatting>
  <conditionalFormatting sqref="AT7:AT33">
    <cfRule type="expression" dxfId="1431" priority="432">
      <formula>MID(AT7,1,2)="AD"</formula>
    </cfRule>
  </conditionalFormatting>
  <conditionalFormatting sqref="AT7:AT33">
    <cfRule type="expression" dxfId="1430" priority="431">
      <formula>MID(AT7,1,2)="AD"</formula>
    </cfRule>
  </conditionalFormatting>
  <conditionalFormatting sqref="AT7:AT33">
    <cfRule type="expression" dxfId="1429" priority="430">
      <formula>MID(AT7,1,2)="AD"</formula>
    </cfRule>
  </conditionalFormatting>
  <conditionalFormatting sqref="AT7:AT33">
    <cfRule type="expression" dxfId="1428" priority="429">
      <formula>MID(AT7,1,2)="AD"</formula>
    </cfRule>
  </conditionalFormatting>
  <conditionalFormatting sqref="AV7:AW33">
    <cfRule type="expression" dxfId="1427" priority="428">
      <formula>MID(AV7,1,2)="AD"</formula>
    </cfRule>
  </conditionalFormatting>
  <conditionalFormatting sqref="AV7:AW33">
    <cfRule type="expression" dxfId="1426" priority="427">
      <formula>MID(AV7,1,2)="AD"</formula>
    </cfRule>
  </conditionalFormatting>
  <conditionalFormatting sqref="AV7:AW33">
    <cfRule type="expression" dxfId="1425" priority="426">
      <formula>MID(AV7,1,2)="AD"</formula>
    </cfRule>
  </conditionalFormatting>
  <conditionalFormatting sqref="AV7:AW33">
    <cfRule type="cellIs" dxfId="1424" priority="418" operator="equal">
      <formula>"DESC-PERM"</formula>
    </cfRule>
    <cfRule type="cellIs" dxfId="1423" priority="419" operator="equal">
      <formula>"DM"</formula>
    </cfRule>
    <cfRule type="cellIs" dxfId="1422" priority="420" operator="equal">
      <formula>"F"</formula>
    </cfRule>
    <cfRule type="cellIs" dxfId="1421" priority="421" operator="equal">
      <formula>"V"</formula>
    </cfRule>
    <cfRule type="cellIs" dxfId="1420" priority="422" operator="equal">
      <formula>"D"</formula>
    </cfRule>
    <cfRule type="cellIs" dxfId="1419" priority="423" operator="equal">
      <formula>"AF"</formula>
    </cfRule>
    <cfRule type="cellIs" dxfId="1418" priority="424" operator="equal">
      <formula>"AN"</formula>
    </cfRule>
    <cfRule type="cellIs" dxfId="1417" priority="425" operator="equal">
      <formula>"FALTA"</formula>
    </cfRule>
  </conditionalFormatting>
  <conditionalFormatting sqref="AV7:AW33">
    <cfRule type="expression" dxfId="1416" priority="417">
      <formula>MID(AV7,1,2)="AD"</formula>
    </cfRule>
  </conditionalFormatting>
  <conditionalFormatting sqref="AV7:AW33">
    <cfRule type="cellIs" dxfId="1415" priority="408" operator="equal">
      <formula>"DESC-PERM"</formula>
    </cfRule>
    <cfRule type="cellIs" dxfId="1414" priority="409" operator="equal">
      <formula>"DM"</formula>
    </cfRule>
    <cfRule type="cellIs" dxfId="1413" priority="410" operator="equal">
      <formula>"F"</formula>
    </cfRule>
    <cfRule type="cellIs" dxfId="1412" priority="411" operator="equal">
      <formula>"V"</formula>
    </cfRule>
    <cfRule type="cellIs" dxfId="1411" priority="412" operator="equal">
      <formula>"D"</formula>
    </cfRule>
    <cfRule type="cellIs" dxfId="1410" priority="413" operator="equal">
      <formula>"AF"</formula>
    </cfRule>
    <cfRule type="cellIs" dxfId="1409" priority="414" operator="equal">
      <formula>"AN"</formula>
    </cfRule>
    <cfRule type="cellIs" dxfId="1408" priority="415" operator="equal">
      <formula>"FALTA"</formula>
    </cfRule>
  </conditionalFormatting>
  <conditionalFormatting sqref="AV7:AW33">
    <cfRule type="expression" dxfId="1407" priority="416">
      <formula>MID(AV7,1,2)="AD"</formula>
    </cfRule>
  </conditionalFormatting>
  <conditionalFormatting sqref="AV7:AW33">
    <cfRule type="cellIs" dxfId="1406" priority="398" operator="equal">
      <formula>"AD"</formula>
    </cfRule>
  </conditionalFormatting>
  <conditionalFormatting sqref="AV7:AW33">
    <cfRule type="expression" dxfId="1405" priority="407">
      <formula>MID(AV7,1,2)="AD"</formula>
    </cfRule>
  </conditionalFormatting>
  <conditionalFormatting sqref="AV7:AW33">
    <cfRule type="cellIs" dxfId="1404" priority="399" operator="equal">
      <formula>"DESC-PERM"</formula>
    </cfRule>
    <cfRule type="cellIs" dxfId="1403" priority="400" operator="equal">
      <formula>"DM"</formula>
    </cfRule>
    <cfRule type="cellIs" dxfId="1402" priority="401" operator="equal">
      <formula>"F"</formula>
    </cfRule>
    <cfRule type="cellIs" dxfId="1401" priority="402" operator="equal">
      <formula>"V"</formula>
    </cfRule>
    <cfRule type="cellIs" dxfId="1400" priority="403" operator="equal">
      <formula>"D"</formula>
    </cfRule>
    <cfRule type="cellIs" dxfId="1399" priority="404" operator="equal">
      <formula>"AF"</formula>
    </cfRule>
    <cfRule type="cellIs" dxfId="1398" priority="405" operator="equal">
      <formula>"AN"</formula>
    </cfRule>
    <cfRule type="cellIs" dxfId="1397" priority="406" operator="equal">
      <formula>"FALTA"</formula>
    </cfRule>
  </conditionalFormatting>
  <conditionalFormatting sqref="AV7:AW33">
    <cfRule type="cellIs" dxfId="1396" priority="389" operator="equal">
      <formula>"DESC-PERM"</formula>
    </cfRule>
    <cfRule type="cellIs" dxfId="1395" priority="390" operator="equal">
      <formula>"DM"</formula>
    </cfRule>
    <cfRule type="cellIs" dxfId="1394" priority="391" operator="equal">
      <formula>"F"</formula>
    </cfRule>
    <cfRule type="cellIs" dxfId="1393" priority="392" operator="equal">
      <formula>"V"</formula>
    </cfRule>
    <cfRule type="cellIs" dxfId="1392" priority="393" operator="equal">
      <formula>"D"</formula>
    </cfRule>
    <cfRule type="cellIs" dxfId="1391" priority="394" operator="equal">
      <formula>"AF"</formula>
    </cfRule>
    <cfRule type="cellIs" dxfId="1390" priority="395" operator="equal">
      <formula>"AN"</formula>
    </cfRule>
    <cfRule type="cellIs" dxfId="1389" priority="396" operator="equal">
      <formula>"FALTA"</formula>
    </cfRule>
  </conditionalFormatting>
  <conditionalFormatting sqref="AV7:AW33">
    <cfRule type="expression" priority="397">
      <formula>MID(,1,2)="AD"</formula>
    </cfRule>
  </conditionalFormatting>
  <conditionalFormatting sqref="AV7:AW33">
    <cfRule type="cellIs" dxfId="1388" priority="381" operator="equal">
      <formula>"DESC-PERM"</formula>
    </cfRule>
    <cfRule type="cellIs" dxfId="1387" priority="382" operator="equal">
      <formula>"DM"</formula>
    </cfRule>
    <cfRule type="cellIs" dxfId="1386" priority="383" operator="equal">
      <formula>"F"</formula>
    </cfRule>
    <cfRule type="cellIs" dxfId="1385" priority="384" operator="equal">
      <formula>"V"</formula>
    </cfRule>
    <cfRule type="cellIs" dxfId="1384" priority="385" operator="equal">
      <formula>"D"</formula>
    </cfRule>
    <cfRule type="cellIs" dxfId="1383" priority="386" operator="equal">
      <formula>"AF"</formula>
    </cfRule>
    <cfRule type="cellIs" dxfId="1382" priority="387" operator="equal">
      <formula>"AN"</formula>
    </cfRule>
    <cfRule type="cellIs" dxfId="1381" priority="388" operator="equal">
      <formula>"FALTA"</formula>
    </cfRule>
  </conditionalFormatting>
  <conditionalFormatting sqref="AV7:AW33">
    <cfRule type="expression" priority="372">
      <formula>MID(,1,2)="AD"</formula>
    </cfRule>
  </conditionalFormatting>
  <conditionalFormatting sqref="AV7:AW33">
    <cfRule type="cellIs" dxfId="1380" priority="373" operator="equal">
      <formula>"DESC-PERM"</formula>
    </cfRule>
    <cfRule type="cellIs" dxfId="1379" priority="374" operator="equal">
      <formula>"DM"</formula>
    </cfRule>
    <cfRule type="cellIs" dxfId="1378" priority="375" operator="equal">
      <formula>"F"</formula>
    </cfRule>
    <cfRule type="cellIs" dxfId="1377" priority="376" operator="equal">
      <formula>"V"</formula>
    </cfRule>
    <cfRule type="cellIs" dxfId="1376" priority="377" operator="equal">
      <formula>"D"</formula>
    </cfRule>
    <cfRule type="cellIs" dxfId="1375" priority="378" operator="equal">
      <formula>"AF"</formula>
    </cfRule>
    <cfRule type="cellIs" dxfId="1374" priority="379" operator="equal">
      <formula>"AN"</formula>
    </cfRule>
    <cfRule type="cellIs" dxfId="1373" priority="380" operator="equal">
      <formula>"FALTA"</formula>
    </cfRule>
  </conditionalFormatting>
  <conditionalFormatting sqref="AV7:AW33">
    <cfRule type="expression" dxfId="1372" priority="371">
      <formula>MID(AV7,1,2)="AD"</formula>
    </cfRule>
  </conditionalFormatting>
  <conditionalFormatting sqref="AV7:AW33">
    <cfRule type="expression" dxfId="1371" priority="370">
      <formula>MID(AV7,1,2)="AD"</formula>
    </cfRule>
  </conditionalFormatting>
  <conditionalFormatting sqref="AV7:AW33">
    <cfRule type="expression" dxfId="1370" priority="369">
      <formula>MID(AV7,1,2)="AD"</formula>
    </cfRule>
  </conditionalFormatting>
  <conditionalFormatting sqref="AV7:AW33">
    <cfRule type="expression" dxfId="1369" priority="368">
      <formula>MID(AV7,1,2)="AD"</formula>
    </cfRule>
  </conditionalFormatting>
  <conditionalFormatting sqref="AV7:AW33">
    <cfRule type="expression" dxfId="1368" priority="367">
      <formula>MID(AV7,1,2)="AD"</formula>
    </cfRule>
  </conditionalFormatting>
  <conditionalFormatting sqref="AV7:AV33">
    <cfRule type="expression" dxfId="1367" priority="366">
      <formula>MID(AV7,1,2)="AD"</formula>
    </cfRule>
  </conditionalFormatting>
  <conditionalFormatting sqref="AV7:AV33">
    <cfRule type="cellIs" dxfId="1366" priority="357" operator="equal">
      <formula>"DESC-PERM"</formula>
    </cfRule>
    <cfRule type="cellIs" dxfId="1365" priority="358" operator="equal">
      <formula>"DM"</formula>
    </cfRule>
    <cfRule type="cellIs" dxfId="1364" priority="359" operator="equal">
      <formula>"F"</formula>
    </cfRule>
    <cfRule type="cellIs" dxfId="1363" priority="360" operator="equal">
      <formula>"V"</formula>
    </cfRule>
    <cfRule type="cellIs" dxfId="1362" priority="361" operator="equal">
      <formula>"D"</formula>
    </cfRule>
    <cfRule type="cellIs" dxfId="1361" priority="362" operator="equal">
      <formula>"AF"</formula>
    </cfRule>
    <cfRule type="cellIs" dxfId="1360" priority="363" operator="equal">
      <formula>"AN"</formula>
    </cfRule>
    <cfRule type="cellIs" dxfId="1359" priority="364" operator="equal">
      <formula>"FALTA"</formula>
    </cfRule>
  </conditionalFormatting>
  <conditionalFormatting sqref="AV7:AV33">
    <cfRule type="expression" dxfId="1358" priority="365">
      <formula>MID(AV7,1,2)="AD"</formula>
    </cfRule>
  </conditionalFormatting>
  <conditionalFormatting sqref="AV7:AV33">
    <cfRule type="cellIs" dxfId="1357" priority="347" operator="equal">
      <formula>"AD"</formula>
    </cfRule>
  </conditionalFormatting>
  <conditionalFormatting sqref="AV7:AV33">
    <cfRule type="expression" dxfId="1356" priority="356">
      <formula>MID(AV7,1,2)="AD"</formula>
    </cfRule>
  </conditionalFormatting>
  <conditionalFormatting sqref="AV7:AV33">
    <cfRule type="cellIs" dxfId="1355" priority="348" operator="equal">
      <formula>"DESC-PERM"</formula>
    </cfRule>
    <cfRule type="cellIs" dxfId="1354" priority="349" operator="equal">
      <formula>"DM"</formula>
    </cfRule>
    <cfRule type="cellIs" dxfId="1353" priority="350" operator="equal">
      <formula>"F"</formula>
    </cfRule>
    <cfRule type="cellIs" dxfId="1352" priority="351" operator="equal">
      <formula>"V"</formula>
    </cfRule>
    <cfRule type="cellIs" dxfId="1351" priority="352" operator="equal">
      <formula>"D"</formula>
    </cfRule>
    <cfRule type="cellIs" dxfId="1350" priority="353" operator="equal">
      <formula>"AF"</formula>
    </cfRule>
    <cfRule type="cellIs" dxfId="1349" priority="354" operator="equal">
      <formula>"AN"</formula>
    </cfRule>
    <cfRule type="cellIs" dxfId="1348" priority="355" operator="equal">
      <formula>"FALTA"</formula>
    </cfRule>
  </conditionalFormatting>
  <conditionalFormatting sqref="AV7:AV33">
    <cfRule type="cellIs" dxfId="1347" priority="338" operator="equal">
      <formula>"DESC-PERM"</formula>
    </cfRule>
    <cfRule type="cellIs" dxfId="1346" priority="339" operator="equal">
      <formula>"DM"</formula>
    </cfRule>
    <cfRule type="cellIs" dxfId="1345" priority="340" operator="equal">
      <formula>"F"</formula>
    </cfRule>
    <cfRule type="cellIs" dxfId="1344" priority="341" operator="equal">
      <formula>"V"</formula>
    </cfRule>
    <cfRule type="cellIs" dxfId="1343" priority="342" operator="equal">
      <formula>"D"</formula>
    </cfRule>
    <cfRule type="cellIs" dxfId="1342" priority="343" operator="equal">
      <formula>"AF"</formula>
    </cfRule>
    <cfRule type="cellIs" dxfId="1341" priority="344" operator="equal">
      <formula>"AN"</formula>
    </cfRule>
    <cfRule type="cellIs" dxfId="1340" priority="345" operator="equal">
      <formula>"FALTA"</formula>
    </cfRule>
  </conditionalFormatting>
  <conditionalFormatting sqref="AV7:AV33">
    <cfRule type="expression" priority="346">
      <formula>MID(,1,2)="AD"</formula>
    </cfRule>
  </conditionalFormatting>
  <conditionalFormatting sqref="AV7:AV33">
    <cfRule type="cellIs" dxfId="1339" priority="330" operator="equal">
      <formula>"DESC-PERM"</formula>
    </cfRule>
    <cfRule type="cellIs" dxfId="1338" priority="331" operator="equal">
      <formula>"DM"</formula>
    </cfRule>
    <cfRule type="cellIs" dxfId="1337" priority="332" operator="equal">
      <formula>"F"</formula>
    </cfRule>
    <cfRule type="cellIs" dxfId="1336" priority="333" operator="equal">
      <formula>"V"</formula>
    </cfRule>
    <cfRule type="cellIs" dxfId="1335" priority="334" operator="equal">
      <formula>"D"</formula>
    </cfRule>
    <cfRule type="cellIs" dxfId="1334" priority="335" operator="equal">
      <formula>"AF"</formula>
    </cfRule>
    <cfRule type="cellIs" dxfId="1333" priority="336" operator="equal">
      <formula>"AN"</formula>
    </cfRule>
    <cfRule type="cellIs" dxfId="1332" priority="337" operator="equal">
      <formula>"FALTA"</formula>
    </cfRule>
  </conditionalFormatting>
  <conditionalFormatting sqref="AV7:AV33">
    <cfRule type="expression" priority="321">
      <formula>MID(,1,2)="AD"</formula>
    </cfRule>
  </conditionalFormatting>
  <conditionalFormatting sqref="AV7:AV33">
    <cfRule type="cellIs" dxfId="1331" priority="322" operator="equal">
      <formula>"DESC-PERM"</formula>
    </cfRule>
    <cfRule type="cellIs" dxfId="1330" priority="323" operator="equal">
      <formula>"DM"</formula>
    </cfRule>
    <cfRule type="cellIs" dxfId="1329" priority="324" operator="equal">
      <formula>"F"</formula>
    </cfRule>
    <cfRule type="cellIs" dxfId="1328" priority="325" operator="equal">
      <formula>"V"</formula>
    </cfRule>
    <cfRule type="cellIs" dxfId="1327" priority="326" operator="equal">
      <formula>"D"</formula>
    </cfRule>
    <cfRule type="cellIs" dxfId="1326" priority="327" operator="equal">
      <formula>"AF"</formula>
    </cfRule>
    <cfRule type="cellIs" dxfId="1325" priority="328" operator="equal">
      <formula>"AN"</formula>
    </cfRule>
    <cfRule type="cellIs" dxfId="1324" priority="329" operator="equal">
      <formula>"FALTA"</formula>
    </cfRule>
  </conditionalFormatting>
  <conditionalFormatting sqref="AV7:AV33">
    <cfRule type="expression" dxfId="1323" priority="320">
      <formula>MID(AV7,1,2)="AD"</formula>
    </cfRule>
  </conditionalFormatting>
  <conditionalFormatting sqref="AV7:AV33">
    <cfRule type="expression" dxfId="1322" priority="319">
      <formula>MID(AV7,1,2)="AD"</formula>
    </cfRule>
  </conditionalFormatting>
  <conditionalFormatting sqref="AV7:AV33">
    <cfRule type="expression" dxfId="1321" priority="318">
      <formula>MID(AV7,1,2)="AD"</formula>
    </cfRule>
  </conditionalFormatting>
  <conditionalFormatting sqref="AV7:AV33">
    <cfRule type="expression" dxfId="1320" priority="317">
      <formula>MID(AV7,1,2)="AD"</formula>
    </cfRule>
  </conditionalFormatting>
  <conditionalFormatting sqref="AV7:AV33">
    <cfRule type="expression" dxfId="1319" priority="316">
      <formula>MID(AV7,1,2)="AD"</formula>
    </cfRule>
  </conditionalFormatting>
  <conditionalFormatting sqref="AW7:AW33">
    <cfRule type="expression" dxfId="1318" priority="315">
      <formula>MID(AW7,1,2)="AD"</formula>
    </cfRule>
  </conditionalFormatting>
  <conditionalFormatting sqref="AW7:AW33">
    <cfRule type="cellIs" dxfId="1317" priority="306" operator="equal">
      <formula>"DESC-PERM"</formula>
    </cfRule>
    <cfRule type="cellIs" dxfId="1316" priority="307" operator="equal">
      <formula>"DM"</formula>
    </cfRule>
    <cfRule type="cellIs" dxfId="1315" priority="308" operator="equal">
      <formula>"F"</formula>
    </cfRule>
    <cfRule type="cellIs" dxfId="1314" priority="309" operator="equal">
      <formula>"V"</formula>
    </cfRule>
    <cfRule type="cellIs" dxfId="1313" priority="310" operator="equal">
      <formula>"D"</formula>
    </cfRule>
    <cfRule type="cellIs" dxfId="1312" priority="311" operator="equal">
      <formula>"AF"</formula>
    </cfRule>
    <cfRule type="cellIs" dxfId="1311" priority="312" operator="equal">
      <formula>"AN"</formula>
    </cfRule>
    <cfRule type="cellIs" dxfId="1310" priority="313" operator="equal">
      <formula>"FALTA"</formula>
    </cfRule>
  </conditionalFormatting>
  <conditionalFormatting sqref="AW7:AW33">
    <cfRule type="expression" dxfId="1309" priority="314">
      <formula>MID(AW7,1,2)="AD"</formula>
    </cfRule>
  </conditionalFormatting>
  <conditionalFormatting sqref="AW7:AW33">
    <cfRule type="cellIs" dxfId="1308" priority="296" operator="equal">
      <formula>"AD"</formula>
    </cfRule>
  </conditionalFormatting>
  <conditionalFormatting sqref="AW7:AW33">
    <cfRule type="expression" dxfId="1307" priority="305">
      <formula>MID(AW7,1,2)="AD"</formula>
    </cfRule>
  </conditionalFormatting>
  <conditionalFormatting sqref="AW7:AW33">
    <cfRule type="cellIs" dxfId="1306" priority="297" operator="equal">
      <formula>"DESC-PERM"</formula>
    </cfRule>
    <cfRule type="cellIs" dxfId="1305" priority="298" operator="equal">
      <formula>"DM"</formula>
    </cfRule>
    <cfRule type="cellIs" dxfId="1304" priority="299" operator="equal">
      <formula>"F"</formula>
    </cfRule>
    <cfRule type="cellIs" dxfId="1303" priority="300" operator="equal">
      <formula>"V"</formula>
    </cfRule>
    <cfRule type="cellIs" dxfId="1302" priority="301" operator="equal">
      <formula>"D"</formula>
    </cfRule>
    <cfRule type="cellIs" dxfId="1301" priority="302" operator="equal">
      <formula>"AF"</formula>
    </cfRule>
    <cfRule type="cellIs" dxfId="1300" priority="303" operator="equal">
      <formula>"AN"</formula>
    </cfRule>
    <cfRule type="cellIs" dxfId="1299" priority="304" operator="equal">
      <formula>"FALTA"</formula>
    </cfRule>
  </conditionalFormatting>
  <conditionalFormatting sqref="AW7:AW33">
    <cfRule type="cellIs" dxfId="1298" priority="287" operator="equal">
      <formula>"DESC-PERM"</formula>
    </cfRule>
    <cfRule type="cellIs" dxfId="1297" priority="288" operator="equal">
      <formula>"DM"</formula>
    </cfRule>
    <cfRule type="cellIs" dxfId="1296" priority="289" operator="equal">
      <formula>"F"</formula>
    </cfRule>
    <cfRule type="cellIs" dxfId="1295" priority="290" operator="equal">
      <formula>"V"</formula>
    </cfRule>
    <cfRule type="cellIs" dxfId="1294" priority="291" operator="equal">
      <formula>"D"</formula>
    </cfRule>
    <cfRule type="cellIs" dxfId="1293" priority="292" operator="equal">
      <formula>"AF"</formula>
    </cfRule>
    <cfRule type="cellIs" dxfId="1292" priority="293" operator="equal">
      <formula>"AN"</formula>
    </cfRule>
    <cfRule type="cellIs" dxfId="1291" priority="294" operator="equal">
      <formula>"FALTA"</formula>
    </cfRule>
  </conditionalFormatting>
  <conditionalFormatting sqref="AW7:AW33">
    <cfRule type="expression" priority="295">
      <formula>MID(,1,2)="AD"</formula>
    </cfRule>
  </conditionalFormatting>
  <conditionalFormatting sqref="AW7:AW33">
    <cfRule type="cellIs" dxfId="1290" priority="279" operator="equal">
      <formula>"DESC-PERM"</formula>
    </cfRule>
    <cfRule type="cellIs" dxfId="1289" priority="280" operator="equal">
      <formula>"DM"</formula>
    </cfRule>
    <cfRule type="cellIs" dxfId="1288" priority="281" operator="equal">
      <formula>"F"</formula>
    </cfRule>
    <cfRule type="cellIs" dxfId="1287" priority="282" operator="equal">
      <formula>"V"</formula>
    </cfRule>
    <cfRule type="cellIs" dxfId="1286" priority="283" operator="equal">
      <formula>"D"</formula>
    </cfRule>
    <cfRule type="cellIs" dxfId="1285" priority="284" operator="equal">
      <formula>"AF"</formula>
    </cfRule>
    <cfRule type="cellIs" dxfId="1284" priority="285" operator="equal">
      <formula>"AN"</formula>
    </cfRule>
    <cfRule type="cellIs" dxfId="1283" priority="286" operator="equal">
      <formula>"FALTA"</formula>
    </cfRule>
  </conditionalFormatting>
  <conditionalFormatting sqref="AW7:AW33">
    <cfRule type="expression" priority="270">
      <formula>MID(,1,2)="AD"</formula>
    </cfRule>
  </conditionalFormatting>
  <conditionalFormatting sqref="AW7:AW33">
    <cfRule type="cellIs" dxfId="1282" priority="271" operator="equal">
      <formula>"DESC-PERM"</formula>
    </cfRule>
    <cfRule type="cellIs" dxfId="1281" priority="272" operator="equal">
      <formula>"DM"</formula>
    </cfRule>
    <cfRule type="cellIs" dxfId="1280" priority="273" operator="equal">
      <formula>"F"</formula>
    </cfRule>
    <cfRule type="cellIs" dxfId="1279" priority="274" operator="equal">
      <formula>"V"</formula>
    </cfRule>
    <cfRule type="cellIs" dxfId="1278" priority="275" operator="equal">
      <formula>"D"</formula>
    </cfRule>
    <cfRule type="cellIs" dxfId="1277" priority="276" operator="equal">
      <formula>"AF"</formula>
    </cfRule>
    <cfRule type="cellIs" dxfId="1276" priority="277" operator="equal">
      <formula>"AN"</formula>
    </cfRule>
    <cfRule type="cellIs" dxfId="1275" priority="278" operator="equal">
      <formula>"FALTA"</formula>
    </cfRule>
  </conditionalFormatting>
  <conditionalFormatting sqref="AW7:AW33">
    <cfRule type="expression" dxfId="1274" priority="269">
      <formula>MID(AW7,1,2)="AD"</formula>
    </cfRule>
  </conditionalFormatting>
  <conditionalFormatting sqref="AW7:AW33">
    <cfRule type="expression" dxfId="1273" priority="268">
      <formula>MID(AW7,1,2)="AD"</formula>
    </cfRule>
  </conditionalFormatting>
  <conditionalFormatting sqref="AW7:AW33">
    <cfRule type="expression" dxfId="1272" priority="267">
      <formula>MID(AW7,1,2)="AD"</formula>
    </cfRule>
  </conditionalFormatting>
  <conditionalFormatting sqref="AW7:AW33">
    <cfRule type="expression" dxfId="1271" priority="266">
      <formula>MID(AW7,1,2)="AD"</formula>
    </cfRule>
  </conditionalFormatting>
  <conditionalFormatting sqref="AW7:AW33">
    <cfRule type="expression" dxfId="1270" priority="265">
      <formula>MID(AW7,1,2)="AD"</formula>
    </cfRule>
  </conditionalFormatting>
  <conditionalFormatting sqref="BB7:BC33">
    <cfRule type="expression" priority="263">
      <formula>MID(,1,2)="AD"</formula>
    </cfRule>
  </conditionalFormatting>
  <conditionalFormatting sqref="BB7:BC33">
    <cfRule type="cellIs" dxfId="1269" priority="262" operator="equal">
      <formula>"AD"</formula>
    </cfRule>
  </conditionalFormatting>
  <conditionalFormatting sqref="BB7:BC33">
    <cfRule type="expression" dxfId="1268" priority="264">
      <formula>MID(BB7,1,2)="AD"</formula>
    </cfRule>
  </conditionalFormatting>
  <conditionalFormatting sqref="BB7:BC33">
    <cfRule type="expression" dxfId="1267" priority="261">
      <formula>MID(BB7,1,2)="AD"</formula>
    </cfRule>
  </conditionalFormatting>
  <conditionalFormatting sqref="BB7:BC33">
    <cfRule type="expression" dxfId="1266" priority="260">
      <formula>MID(BB7,1,2)="AD"</formula>
    </cfRule>
  </conditionalFormatting>
  <conditionalFormatting sqref="BB7:BC33">
    <cfRule type="expression" dxfId="1265" priority="259">
      <formula>MID(BB7,1,2)="AD"</formula>
    </cfRule>
  </conditionalFormatting>
  <conditionalFormatting sqref="BB7:BC33">
    <cfRule type="cellIs" dxfId="1264" priority="251" operator="equal">
      <formula>"DESC-PERM"</formula>
    </cfRule>
    <cfRule type="cellIs" dxfId="1263" priority="252" operator="equal">
      <formula>"DM"</formula>
    </cfRule>
    <cfRule type="cellIs" dxfId="1262" priority="253" operator="equal">
      <formula>"F"</formula>
    </cfRule>
    <cfRule type="cellIs" dxfId="1261" priority="254" operator="equal">
      <formula>"V"</formula>
    </cfRule>
    <cfRule type="cellIs" dxfId="1260" priority="255" operator="equal">
      <formula>"D"</formula>
    </cfRule>
    <cfRule type="cellIs" dxfId="1259" priority="256" operator="equal">
      <formula>"AF"</formula>
    </cfRule>
    <cfRule type="cellIs" dxfId="1258" priority="257" operator="equal">
      <formula>"AN"</formula>
    </cfRule>
    <cfRule type="cellIs" dxfId="1257" priority="258" operator="equal">
      <formula>"FALTA"</formula>
    </cfRule>
  </conditionalFormatting>
  <conditionalFormatting sqref="BB7:BC33">
    <cfRule type="expression" dxfId="1256" priority="250">
      <formula>MID(BB7,1,2)="AD"</formula>
    </cfRule>
  </conditionalFormatting>
  <conditionalFormatting sqref="BB7:BC33">
    <cfRule type="cellIs" dxfId="1255" priority="241" operator="equal">
      <formula>"DESC-PERM"</formula>
    </cfRule>
    <cfRule type="cellIs" dxfId="1254" priority="242" operator="equal">
      <formula>"DM"</formula>
    </cfRule>
    <cfRule type="cellIs" dxfId="1253" priority="243" operator="equal">
      <formula>"F"</formula>
    </cfRule>
    <cfRule type="cellIs" dxfId="1252" priority="244" operator="equal">
      <formula>"V"</formula>
    </cfRule>
    <cfRule type="cellIs" dxfId="1251" priority="245" operator="equal">
      <formula>"D"</formula>
    </cfRule>
    <cfRule type="cellIs" dxfId="1250" priority="246" operator="equal">
      <formula>"AF"</formula>
    </cfRule>
    <cfRule type="cellIs" dxfId="1249" priority="247" operator="equal">
      <formula>"AN"</formula>
    </cfRule>
    <cfRule type="cellIs" dxfId="1248" priority="248" operator="equal">
      <formula>"FALTA"</formula>
    </cfRule>
  </conditionalFormatting>
  <conditionalFormatting sqref="BB7:BC33">
    <cfRule type="expression" dxfId="1247" priority="249">
      <formula>MID(BB7,1,2)="AD"</formula>
    </cfRule>
  </conditionalFormatting>
  <conditionalFormatting sqref="BB7:BC33">
    <cfRule type="cellIs" dxfId="1246" priority="231" operator="equal">
      <formula>"AD"</formula>
    </cfRule>
  </conditionalFormatting>
  <conditionalFormatting sqref="BB7:BC33">
    <cfRule type="expression" dxfId="1245" priority="240">
      <formula>MID(BB7,1,2)="AD"</formula>
    </cfRule>
  </conditionalFormatting>
  <conditionalFormatting sqref="BB7:BC33">
    <cfRule type="cellIs" dxfId="1244" priority="232" operator="equal">
      <formula>"DESC-PERM"</formula>
    </cfRule>
    <cfRule type="cellIs" dxfId="1243" priority="233" operator="equal">
      <formula>"DM"</formula>
    </cfRule>
    <cfRule type="cellIs" dxfId="1242" priority="234" operator="equal">
      <formula>"F"</formula>
    </cfRule>
    <cfRule type="cellIs" dxfId="1241" priority="235" operator="equal">
      <formula>"V"</formula>
    </cfRule>
    <cfRule type="cellIs" dxfId="1240" priority="236" operator="equal">
      <formula>"D"</formula>
    </cfRule>
    <cfRule type="cellIs" dxfId="1239" priority="237" operator="equal">
      <formula>"AF"</formula>
    </cfRule>
    <cfRule type="cellIs" dxfId="1238" priority="238" operator="equal">
      <formula>"AN"</formula>
    </cfRule>
    <cfRule type="cellIs" dxfId="1237" priority="239" operator="equal">
      <formula>"FALTA"</formula>
    </cfRule>
  </conditionalFormatting>
  <conditionalFormatting sqref="BB7:BC33">
    <cfRule type="cellIs" dxfId="1236" priority="222" operator="equal">
      <formula>"DESC-PERM"</formula>
    </cfRule>
    <cfRule type="cellIs" dxfId="1235" priority="223" operator="equal">
      <formula>"DM"</formula>
    </cfRule>
    <cfRule type="cellIs" dxfId="1234" priority="224" operator="equal">
      <formula>"F"</formula>
    </cfRule>
    <cfRule type="cellIs" dxfId="1233" priority="225" operator="equal">
      <formula>"V"</formula>
    </cfRule>
    <cfRule type="cellIs" dxfId="1232" priority="226" operator="equal">
      <formula>"D"</formula>
    </cfRule>
    <cfRule type="cellIs" dxfId="1231" priority="227" operator="equal">
      <formula>"AF"</formula>
    </cfRule>
    <cfRule type="cellIs" dxfId="1230" priority="228" operator="equal">
      <formula>"AN"</formula>
    </cfRule>
    <cfRule type="cellIs" dxfId="1229" priority="229" operator="equal">
      <formula>"FALTA"</formula>
    </cfRule>
  </conditionalFormatting>
  <conditionalFormatting sqref="BB7:BC33">
    <cfRule type="expression" priority="230">
      <formula>MID(,1,2)="AD"</formula>
    </cfRule>
  </conditionalFormatting>
  <conditionalFormatting sqref="BB7:BC33">
    <cfRule type="cellIs" dxfId="1228" priority="214" operator="equal">
      <formula>"DESC-PERM"</formula>
    </cfRule>
    <cfRule type="cellIs" dxfId="1227" priority="215" operator="equal">
      <formula>"DM"</formula>
    </cfRule>
    <cfRule type="cellIs" dxfId="1226" priority="216" operator="equal">
      <formula>"F"</formula>
    </cfRule>
    <cfRule type="cellIs" dxfId="1225" priority="217" operator="equal">
      <formula>"V"</formula>
    </cfRule>
    <cfRule type="cellIs" dxfId="1224" priority="218" operator="equal">
      <formula>"D"</formula>
    </cfRule>
    <cfRule type="cellIs" dxfId="1223" priority="219" operator="equal">
      <formula>"AF"</formula>
    </cfRule>
    <cfRule type="cellIs" dxfId="1222" priority="220" operator="equal">
      <formula>"AN"</formula>
    </cfRule>
    <cfRule type="cellIs" dxfId="1221" priority="221" operator="equal">
      <formula>"FALTA"</formula>
    </cfRule>
  </conditionalFormatting>
  <conditionalFormatting sqref="BB7:BC33">
    <cfRule type="expression" priority="205">
      <formula>MID(,1,2)="AD"</formula>
    </cfRule>
  </conditionalFormatting>
  <conditionalFormatting sqref="BB7:BC33">
    <cfRule type="cellIs" dxfId="1220" priority="206" operator="equal">
      <formula>"DESC-PERM"</formula>
    </cfRule>
    <cfRule type="cellIs" dxfId="1219" priority="207" operator="equal">
      <formula>"DM"</formula>
    </cfRule>
    <cfRule type="cellIs" dxfId="1218" priority="208" operator="equal">
      <formula>"F"</formula>
    </cfRule>
    <cfRule type="cellIs" dxfId="1217" priority="209" operator="equal">
      <formula>"V"</formula>
    </cfRule>
    <cfRule type="cellIs" dxfId="1216" priority="210" operator="equal">
      <formula>"D"</formula>
    </cfRule>
    <cfRule type="cellIs" dxfId="1215" priority="211" operator="equal">
      <formula>"AF"</formula>
    </cfRule>
    <cfRule type="cellIs" dxfId="1214" priority="212" operator="equal">
      <formula>"AN"</formula>
    </cfRule>
    <cfRule type="cellIs" dxfId="1213" priority="213" operator="equal">
      <formula>"FALTA"</formula>
    </cfRule>
  </conditionalFormatting>
  <conditionalFormatting sqref="BB7:BC33">
    <cfRule type="expression" dxfId="1212" priority="204">
      <formula>MID(BB7,1,2)="AD"</formula>
    </cfRule>
  </conditionalFormatting>
  <conditionalFormatting sqref="BB7:BC33">
    <cfRule type="expression" dxfId="1211" priority="203">
      <formula>MID(BB7,1,2)="AD"</formula>
    </cfRule>
  </conditionalFormatting>
  <conditionalFormatting sqref="BB7:BC33">
    <cfRule type="expression" dxfId="1210" priority="202">
      <formula>MID(BB7,1,2)="AD"</formula>
    </cfRule>
  </conditionalFormatting>
  <conditionalFormatting sqref="BB7:BC33">
    <cfRule type="expression" dxfId="1209" priority="201">
      <formula>MID(BB7,1,2)="AD"</formula>
    </cfRule>
  </conditionalFormatting>
  <conditionalFormatting sqref="BB7:BC33">
    <cfRule type="expression" dxfId="1208" priority="200">
      <formula>MID(BB7,1,2)="AD"</formula>
    </cfRule>
  </conditionalFormatting>
  <conditionalFormatting sqref="BB7:BB33">
    <cfRule type="expression" dxfId="1207" priority="199">
      <formula>MID(BB7,1,2)="AD"</formula>
    </cfRule>
  </conditionalFormatting>
  <conditionalFormatting sqref="BB7:BB33">
    <cfRule type="cellIs" dxfId="1206" priority="190" operator="equal">
      <formula>"DESC-PERM"</formula>
    </cfRule>
    <cfRule type="cellIs" dxfId="1205" priority="191" operator="equal">
      <formula>"DM"</formula>
    </cfRule>
    <cfRule type="cellIs" dxfId="1204" priority="192" operator="equal">
      <formula>"F"</formula>
    </cfRule>
    <cfRule type="cellIs" dxfId="1203" priority="193" operator="equal">
      <formula>"V"</formula>
    </cfRule>
    <cfRule type="cellIs" dxfId="1202" priority="194" operator="equal">
      <formula>"D"</formula>
    </cfRule>
    <cfRule type="cellIs" dxfId="1201" priority="195" operator="equal">
      <formula>"AF"</formula>
    </cfRule>
    <cfRule type="cellIs" dxfId="1200" priority="196" operator="equal">
      <formula>"AN"</formula>
    </cfRule>
    <cfRule type="cellIs" dxfId="1199" priority="197" operator="equal">
      <formula>"FALTA"</formula>
    </cfRule>
  </conditionalFormatting>
  <conditionalFormatting sqref="BB7:BB33">
    <cfRule type="expression" dxfId="1198" priority="198">
      <formula>MID(BB7,1,2)="AD"</formula>
    </cfRule>
  </conditionalFormatting>
  <conditionalFormatting sqref="BB7:BB33">
    <cfRule type="cellIs" dxfId="1197" priority="180" operator="equal">
      <formula>"AD"</formula>
    </cfRule>
  </conditionalFormatting>
  <conditionalFormatting sqref="BB7:BB33">
    <cfRule type="expression" dxfId="1196" priority="189">
      <formula>MID(BB7,1,2)="AD"</formula>
    </cfRule>
  </conditionalFormatting>
  <conditionalFormatting sqref="BB7:BB33">
    <cfRule type="cellIs" dxfId="1195" priority="181" operator="equal">
      <formula>"DESC-PERM"</formula>
    </cfRule>
    <cfRule type="cellIs" dxfId="1194" priority="182" operator="equal">
      <formula>"DM"</formula>
    </cfRule>
    <cfRule type="cellIs" dxfId="1193" priority="183" operator="equal">
      <formula>"F"</formula>
    </cfRule>
    <cfRule type="cellIs" dxfId="1192" priority="184" operator="equal">
      <formula>"V"</formula>
    </cfRule>
    <cfRule type="cellIs" dxfId="1191" priority="185" operator="equal">
      <formula>"D"</formula>
    </cfRule>
    <cfRule type="cellIs" dxfId="1190" priority="186" operator="equal">
      <formula>"AF"</formula>
    </cfRule>
    <cfRule type="cellIs" dxfId="1189" priority="187" operator="equal">
      <formula>"AN"</formula>
    </cfRule>
    <cfRule type="cellIs" dxfId="1188" priority="188" operator="equal">
      <formula>"FALTA"</formula>
    </cfRule>
  </conditionalFormatting>
  <conditionalFormatting sqref="BB7:BB33">
    <cfRule type="cellIs" dxfId="1187" priority="171" operator="equal">
      <formula>"DESC-PERM"</formula>
    </cfRule>
    <cfRule type="cellIs" dxfId="1186" priority="172" operator="equal">
      <formula>"DM"</formula>
    </cfRule>
    <cfRule type="cellIs" dxfId="1185" priority="173" operator="equal">
      <formula>"F"</formula>
    </cfRule>
    <cfRule type="cellIs" dxfId="1184" priority="174" operator="equal">
      <formula>"V"</formula>
    </cfRule>
    <cfRule type="cellIs" dxfId="1183" priority="175" operator="equal">
      <formula>"D"</formula>
    </cfRule>
    <cfRule type="cellIs" dxfId="1182" priority="176" operator="equal">
      <formula>"AF"</formula>
    </cfRule>
    <cfRule type="cellIs" dxfId="1181" priority="177" operator="equal">
      <formula>"AN"</formula>
    </cfRule>
    <cfRule type="cellIs" dxfId="1180" priority="178" operator="equal">
      <formula>"FALTA"</formula>
    </cfRule>
  </conditionalFormatting>
  <conditionalFormatting sqref="BB7:BB33">
    <cfRule type="expression" priority="179">
      <formula>MID(,1,2)="AD"</formula>
    </cfRule>
  </conditionalFormatting>
  <conditionalFormatting sqref="BB7:BB33">
    <cfRule type="cellIs" dxfId="1179" priority="163" operator="equal">
      <formula>"DESC-PERM"</formula>
    </cfRule>
    <cfRule type="cellIs" dxfId="1178" priority="164" operator="equal">
      <formula>"DM"</formula>
    </cfRule>
    <cfRule type="cellIs" dxfId="1177" priority="165" operator="equal">
      <formula>"F"</formula>
    </cfRule>
    <cfRule type="cellIs" dxfId="1176" priority="166" operator="equal">
      <formula>"V"</formula>
    </cfRule>
    <cfRule type="cellIs" dxfId="1175" priority="167" operator="equal">
      <formula>"D"</formula>
    </cfRule>
    <cfRule type="cellIs" dxfId="1174" priority="168" operator="equal">
      <formula>"AF"</formula>
    </cfRule>
    <cfRule type="cellIs" dxfId="1173" priority="169" operator="equal">
      <formula>"AN"</formula>
    </cfRule>
    <cfRule type="cellIs" dxfId="1172" priority="170" operator="equal">
      <formula>"FALTA"</formula>
    </cfRule>
  </conditionalFormatting>
  <conditionalFormatting sqref="BB7:BB33">
    <cfRule type="expression" priority="154">
      <formula>MID(,1,2)="AD"</formula>
    </cfRule>
  </conditionalFormatting>
  <conditionalFormatting sqref="BB7:BB33">
    <cfRule type="cellIs" dxfId="1171" priority="155" operator="equal">
      <formula>"DESC-PERM"</formula>
    </cfRule>
    <cfRule type="cellIs" dxfId="1170" priority="156" operator="equal">
      <formula>"DM"</formula>
    </cfRule>
    <cfRule type="cellIs" dxfId="1169" priority="157" operator="equal">
      <formula>"F"</formula>
    </cfRule>
    <cfRule type="cellIs" dxfId="1168" priority="158" operator="equal">
      <formula>"V"</formula>
    </cfRule>
    <cfRule type="cellIs" dxfId="1167" priority="159" operator="equal">
      <formula>"D"</formula>
    </cfRule>
    <cfRule type="cellIs" dxfId="1166" priority="160" operator="equal">
      <formula>"AF"</formula>
    </cfRule>
    <cfRule type="cellIs" dxfId="1165" priority="161" operator="equal">
      <formula>"AN"</formula>
    </cfRule>
    <cfRule type="cellIs" dxfId="1164" priority="162" operator="equal">
      <formula>"FALTA"</formula>
    </cfRule>
  </conditionalFormatting>
  <conditionalFormatting sqref="BB7:BB33">
    <cfRule type="expression" dxfId="1163" priority="153">
      <formula>MID(BB7,1,2)="AD"</formula>
    </cfRule>
  </conditionalFormatting>
  <conditionalFormatting sqref="BC7:BC33">
    <cfRule type="cellIs" dxfId="1162" priority="139" operator="equal">
      <formula>"DESC-PERM"</formula>
    </cfRule>
    <cfRule type="cellIs" dxfId="1161" priority="140" operator="equal">
      <formula>"DM"</formula>
    </cfRule>
    <cfRule type="cellIs" dxfId="1160" priority="141" operator="equal">
      <formula>"F"</formula>
    </cfRule>
    <cfRule type="cellIs" dxfId="1159" priority="142" operator="equal">
      <formula>"V"</formula>
    </cfRule>
    <cfRule type="cellIs" dxfId="1158" priority="143" operator="equal">
      <formula>"D"</formula>
    </cfRule>
    <cfRule type="cellIs" dxfId="1157" priority="144" operator="equal">
      <formula>"AF"</formula>
    </cfRule>
    <cfRule type="cellIs" dxfId="1156" priority="145" operator="equal">
      <formula>"AN"</formula>
    </cfRule>
    <cfRule type="cellIs" dxfId="1155" priority="146" operator="equal">
      <formula>"FALTA"</formula>
    </cfRule>
  </conditionalFormatting>
  <conditionalFormatting sqref="BC7:BC33">
    <cfRule type="expression" dxfId="1154" priority="147">
      <formula>MID(BC7,1,2)="AD"</formula>
    </cfRule>
  </conditionalFormatting>
  <conditionalFormatting sqref="BC7:BC33">
    <cfRule type="cellIs" dxfId="1153" priority="129" operator="equal">
      <formula>"AD"</formula>
    </cfRule>
  </conditionalFormatting>
  <conditionalFormatting sqref="BC7:BC33">
    <cfRule type="expression" dxfId="1152" priority="138">
      <formula>MID(BC7,1,2)="AD"</formula>
    </cfRule>
  </conditionalFormatting>
  <conditionalFormatting sqref="BC7:BC33">
    <cfRule type="cellIs" dxfId="1151" priority="130" operator="equal">
      <formula>"DESC-PERM"</formula>
    </cfRule>
    <cfRule type="cellIs" dxfId="1150" priority="131" operator="equal">
      <formula>"DM"</formula>
    </cfRule>
    <cfRule type="cellIs" dxfId="1149" priority="132" operator="equal">
      <formula>"F"</formula>
    </cfRule>
    <cfRule type="cellIs" dxfId="1148" priority="133" operator="equal">
      <formula>"V"</formula>
    </cfRule>
    <cfRule type="cellIs" dxfId="1147" priority="134" operator="equal">
      <formula>"D"</formula>
    </cfRule>
    <cfRule type="cellIs" dxfId="1146" priority="135" operator="equal">
      <formula>"AF"</formula>
    </cfRule>
    <cfRule type="cellIs" dxfId="1145" priority="136" operator="equal">
      <formula>"AN"</formula>
    </cfRule>
    <cfRule type="cellIs" dxfId="1144" priority="137" operator="equal">
      <formula>"FALTA"</formula>
    </cfRule>
  </conditionalFormatting>
  <conditionalFormatting sqref="BC7:BC33">
    <cfRule type="cellIs" dxfId="1143" priority="120" operator="equal">
      <formula>"DESC-PERM"</formula>
    </cfRule>
    <cfRule type="cellIs" dxfId="1142" priority="121" operator="equal">
      <formula>"DM"</formula>
    </cfRule>
    <cfRule type="cellIs" dxfId="1141" priority="122" operator="equal">
      <formula>"F"</formula>
    </cfRule>
    <cfRule type="cellIs" dxfId="1140" priority="123" operator="equal">
      <formula>"V"</formula>
    </cfRule>
    <cfRule type="cellIs" dxfId="1139" priority="124" operator="equal">
      <formula>"D"</formula>
    </cfRule>
    <cfRule type="cellIs" dxfId="1138" priority="125" operator="equal">
      <formula>"AF"</formula>
    </cfRule>
    <cfRule type="cellIs" dxfId="1137" priority="126" operator="equal">
      <formula>"AN"</formula>
    </cfRule>
    <cfRule type="cellIs" dxfId="1136" priority="127" operator="equal">
      <formula>"FALTA"</formula>
    </cfRule>
  </conditionalFormatting>
  <conditionalFormatting sqref="BC7:BC33">
    <cfRule type="expression" priority="128">
      <formula>MID(,1,2)="AD"</formula>
    </cfRule>
  </conditionalFormatting>
  <conditionalFormatting sqref="BC7:BC33">
    <cfRule type="cellIs" dxfId="1135" priority="112" operator="equal">
      <formula>"DESC-PERM"</formula>
    </cfRule>
    <cfRule type="cellIs" dxfId="1134" priority="113" operator="equal">
      <formula>"DM"</formula>
    </cfRule>
    <cfRule type="cellIs" dxfId="1133" priority="114" operator="equal">
      <formula>"F"</formula>
    </cfRule>
    <cfRule type="cellIs" dxfId="1132" priority="115" operator="equal">
      <formula>"V"</formula>
    </cfRule>
    <cfRule type="cellIs" dxfId="1131" priority="116" operator="equal">
      <formula>"D"</formula>
    </cfRule>
    <cfRule type="cellIs" dxfId="1130" priority="117" operator="equal">
      <formula>"AF"</formula>
    </cfRule>
    <cfRule type="cellIs" dxfId="1129" priority="118" operator="equal">
      <formula>"AN"</formula>
    </cfRule>
    <cfRule type="cellIs" dxfId="1128" priority="119" operator="equal">
      <formula>"FALTA"</formula>
    </cfRule>
  </conditionalFormatting>
  <conditionalFormatting sqref="BC7:BC33">
    <cfRule type="expression" priority="103">
      <formula>MID(,1,2)="AD"</formula>
    </cfRule>
  </conditionalFormatting>
  <conditionalFormatting sqref="BC7:BC33">
    <cfRule type="cellIs" dxfId="1127" priority="104" operator="equal">
      <formula>"DESC-PERM"</formula>
    </cfRule>
    <cfRule type="cellIs" dxfId="1126" priority="105" operator="equal">
      <formula>"DM"</formula>
    </cfRule>
    <cfRule type="cellIs" dxfId="1125" priority="106" operator="equal">
      <formula>"F"</formula>
    </cfRule>
    <cfRule type="cellIs" dxfId="1124" priority="107" operator="equal">
      <formula>"V"</formula>
    </cfRule>
    <cfRule type="cellIs" dxfId="1123" priority="108" operator="equal">
      <formula>"D"</formula>
    </cfRule>
    <cfRule type="cellIs" dxfId="1122" priority="109" operator="equal">
      <formula>"AF"</formula>
    </cfRule>
    <cfRule type="cellIs" dxfId="1121" priority="110" operator="equal">
      <formula>"AN"</formula>
    </cfRule>
    <cfRule type="cellIs" dxfId="1120" priority="111" operator="equal">
      <formula>"FALTA"</formula>
    </cfRule>
  </conditionalFormatting>
  <conditionalFormatting sqref="BC7:BC33">
    <cfRule type="expression" dxfId="1119" priority="102">
      <formula>MID(BC7,1,2)="AD"</formula>
    </cfRule>
  </conditionalFormatting>
  <conditionalFormatting sqref="BC7:BC33">
    <cfRule type="expression" dxfId="1118" priority="101">
      <formula>MID(BC7,1,2)="AD"</formula>
    </cfRule>
  </conditionalFormatting>
  <conditionalFormatting sqref="BC7:BC33">
    <cfRule type="expression" dxfId="1117" priority="100">
      <formula>MID(BC7,1,2)="AD"</formula>
    </cfRule>
  </conditionalFormatting>
  <conditionalFormatting sqref="BC7:BC33">
    <cfRule type="expression" dxfId="1116" priority="99">
      <formula>MID(BC7,1,2)="AD"</formula>
    </cfRule>
  </conditionalFormatting>
  <conditionalFormatting sqref="AV7:AW33">
    <cfRule type="expression" dxfId="1115" priority="2">
      <formula>MID(AV7,1,2)="AD"</formula>
    </cfRule>
  </conditionalFormatting>
  <conditionalFormatting sqref="AD7:AE33">
    <cfRule type="cellIs" dxfId="1114" priority="56" operator="equal">
      <formula>"DESC-PERM"</formula>
    </cfRule>
    <cfRule type="cellIs" dxfId="1113" priority="57" operator="equal">
      <formula>"DM"</formula>
    </cfRule>
    <cfRule type="cellIs" dxfId="1112" priority="58" operator="equal">
      <formula>"F"</formula>
    </cfRule>
    <cfRule type="cellIs" dxfId="1111" priority="59" operator="equal">
      <formula>"V"</formula>
    </cfRule>
    <cfRule type="cellIs" dxfId="1110" priority="60" operator="equal">
      <formula>"D"</formula>
    </cfRule>
    <cfRule type="cellIs" dxfId="1109" priority="61" operator="equal">
      <formula>"AF"</formula>
    </cfRule>
    <cfRule type="cellIs" dxfId="1108" priority="62" operator="equal">
      <formula>"AN"</formula>
    </cfRule>
    <cfRule type="cellIs" dxfId="1107" priority="63" operator="equal">
      <formula>"FALTA"</formula>
    </cfRule>
  </conditionalFormatting>
  <conditionalFormatting sqref="AD7:AE33">
    <cfRule type="expression" priority="55">
      <formula>MID(,1,2)="AD"</formula>
    </cfRule>
  </conditionalFormatting>
  <conditionalFormatting sqref="AD7:AE33">
    <cfRule type="cellIs" dxfId="1106" priority="54" operator="equal">
      <formula>"AD"</formula>
    </cfRule>
  </conditionalFormatting>
  <conditionalFormatting sqref="AD7:AE33">
    <cfRule type="expression" dxfId="1105" priority="64">
      <formula>MID(AD7,1,2)="AD"</formula>
    </cfRule>
  </conditionalFormatting>
  <conditionalFormatting sqref="AY7:AZ33">
    <cfRule type="cellIs" dxfId="1104" priority="45" operator="equal">
      <formula>"DESC-PERM"</formula>
    </cfRule>
    <cfRule type="cellIs" dxfId="1103" priority="46" operator="equal">
      <formula>"DM"</formula>
    </cfRule>
    <cfRule type="cellIs" dxfId="1102" priority="47" operator="equal">
      <formula>"F"</formula>
    </cfRule>
    <cfRule type="cellIs" dxfId="1101" priority="48" operator="equal">
      <formula>"V"</formula>
    </cfRule>
    <cfRule type="cellIs" dxfId="1100" priority="49" operator="equal">
      <formula>"D"</formula>
    </cfRule>
    <cfRule type="cellIs" dxfId="1099" priority="50" operator="equal">
      <formula>"AF"</formula>
    </cfRule>
    <cfRule type="cellIs" dxfId="1098" priority="51" operator="equal">
      <formula>"AN"</formula>
    </cfRule>
    <cfRule type="cellIs" dxfId="1097" priority="52" operator="equal">
      <formula>"FALTA"</formula>
    </cfRule>
  </conditionalFormatting>
  <conditionalFormatting sqref="AY7:AZ33">
    <cfRule type="expression" priority="44">
      <formula>MID(,1,2)="AD"</formula>
    </cfRule>
  </conditionalFormatting>
  <conditionalFormatting sqref="AY7:AZ33">
    <cfRule type="cellIs" dxfId="1096" priority="43" operator="equal">
      <formula>"AD"</formula>
    </cfRule>
  </conditionalFormatting>
  <conditionalFormatting sqref="AY7:AZ33">
    <cfRule type="expression" dxfId="1095" priority="53">
      <formula>MID(AY7,1,2)="AD"</formula>
    </cfRule>
  </conditionalFormatting>
  <conditionalFormatting sqref="AV7:AW33">
    <cfRule type="cellIs" dxfId="1094" priority="33" operator="equal">
      <formula>"AD"</formula>
    </cfRule>
  </conditionalFormatting>
  <conditionalFormatting sqref="AV7:AW33">
    <cfRule type="expression" dxfId="1093" priority="42">
      <formula>MID(AV7,1,2)="AD"</formula>
    </cfRule>
  </conditionalFormatting>
  <conditionalFormatting sqref="AV7:AW33">
    <cfRule type="cellIs" dxfId="1092" priority="34" operator="equal">
      <formula>"DESC-PERM"</formula>
    </cfRule>
    <cfRule type="cellIs" dxfId="1091" priority="35" operator="equal">
      <formula>"DM"</formula>
    </cfRule>
    <cfRule type="cellIs" dxfId="1090" priority="36" operator="equal">
      <formula>"F"</formula>
    </cfRule>
    <cfRule type="cellIs" dxfId="1089" priority="37" operator="equal">
      <formula>"V"</formula>
    </cfRule>
    <cfRule type="cellIs" dxfId="1088" priority="38" operator="equal">
      <formula>"D"</formula>
    </cfRule>
    <cfRule type="cellIs" dxfId="1087" priority="39" operator="equal">
      <formula>"AF"</formula>
    </cfRule>
    <cfRule type="cellIs" dxfId="1086" priority="40" operator="equal">
      <formula>"AN"</formula>
    </cfRule>
    <cfRule type="cellIs" dxfId="1085" priority="41" operator="equal">
      <formula>"FALTA"</formula>
    </cfRule>
  </conditionalFormatting>
  <conditionalFormatting sqref="AV7:AW33">
    <cfRule type="cellIs" dxfId="1084" priority="24" operator="equal">
      <formula>"DESC-PERM"</formula>
    </cfRule>
    <cfRule type="cellIs" dxfId="1083" priority="25" operator="equal">
      <formula>"DM"</formula>
    </cfRule>
    <cfRule type="cellIs" dxfId="1082" priority="26" operator="equal">
      <formula>"F"</formula>
    </cfRule>
    <cfRule type="cellIs" dxfId="1081" priority="27" operator="equal">
      <formula>"V"</formula>
    </cfRule>
    <cfRule type="cellIs" dxfId="1080" priority="28" operator="equal">
      <formula>"D"</formula>
    </cfRule>
    <cfRule type="cellIs" dxfId="1079" priority="29" operator="equal">
      <formula>"AF"</formula>
    </cfRule>
    <cfRule type="cellIs" dxfId="1078" priority="30" operator="equal">
      <formula>"AN"</formula>
    </cfRule>
    <cfRule type="cellIs" dxfId="1077" priority="31" operator="equal">
      <formula>"FALTA"</formula>
    </cfRule>
  </conditionalFormatting>
  <conditionalFormatting sqref="AV7:AW33">
    <cfRule type="expression" priority="32">
      <formula>MID(,1,2)="AD"</formula>
    </cfRule>
  </conditionalFormatting>
  <conditionalFormatting sqref="AV7:AW33">
    <cfRule type="cellIs" dxfId="1076" priority="16" operator="equal">
      <formula>"DESC-PERM"</formula>
    </cfRule>
    <cfRule type="cellIs" dxfId="1075" priority="17" operator="equal">
      <formula>"DM"</formula>
    </cfRule>
    <cfRule type="cellIs" dxfId="1074" priority="18" operator="equal">
      <formula>"F"</formula>
    </cfRule>
    <cfRule type="cellIs" dxfId="1073" priority="19" operator="equal">
      <formula>"V"</formula>
    </cfRule>
    <cfRule type="cellIs" dxfId="1072" priority="20" operator="equal">
      <formula>"D"</formula>
    </cfRule>
    <cfRule type="cellIs" dxfId="1071" priority="21" operator="equal">
      <formula>"AF"</formula>
    </cfRule>
    <cfRule type="cellIs" dxfId="1070" priority="22" operator="equal">
      <formula>"AN"</formula>
    </cfRule>
    <cfRule type="cellIs" dxfId="1069" priority="23" operator="equal">
      <formula>"FALTA"</formula>
    </cfRule>
  </conditionalFormatting>
  <conditionalFormatting sqref="AV7:AW33">
    <cfRule type="expression" priority="7">
      <formula>MID(,1,2)="AD"</formula>
    </cfRule>
  </conditionalFormatting>
  <conditionalFormatting sqref="AV7:AW33">
    <cfRule type="cellIs" dxfId="1068" priority="8" operator="equal">
      <formula>"DESC-PERM"</formula>
    </cfRule>
    <cfRule type="cellIs" dxfId="1067" priority="9" operator="equal">
      <formula>"DM"</formula>
    </cfRule>
    <cfRule type="cellIs" dxfId="1066" priority="10" operator="equal">
      <formula>"F"</formula>
    </cfRule>
    <cfRule type="cellIs" dxfId="1065" priority="11" operator="equal">
      <formula>"V"</formula>
    </cfRule>
    <cfRule type="cellIs" dxfId="1064" priority="12" operator="equal">
      <formula>"D"</formula>
    </cfRule>
    <cfRule type="cellIs" dxfId="1063" priority="13" operator="equal">
      <formula>"AF"</formula>
    </cfRule>
    <cfRule type="cellIs" dxfId="1062" priority="14" operator="equal">
      <formula>"AN"</formula>
    </cfRule>
    <cfRule type="cellIs" dxfId="1061" priority="15" operator="equal">
      <formula>"FALTA"</formula>
    </cfRule>
  </conditionalFormatting>
  <conditionalFormatting sqref="AV7:AW33">
    <cfRule type="expression" dxfId="1060" priority="6">
      <formula>MID(AV7,1,2)="AD"</formula>
    </cfRule>
  </conditionalFormatting>
  <conditionalFormatting sqref="AV7:AW33">
    <cfRule type="expression" dxfId="1059" priority="5">
      <formula>MID(AV7,1,2)="AD"</formula>
    </cfRule>
  </conditionalFormatting>
  <conditionalFormatting sqref="AV7:AW33">
    <cfRule type="expression" dxfId="1058" priority="4">
      <formula>MID(AV7,1,2)="AD"</formula>
    </cfRule>
  </conditionalFormatting>
  <conditionalFormatting sqref="AV7:AW33">
    <cfRule type="expression" dxfId="1057" priority="3">
      <formula>MID(AV7,1,2)="AD"</formula>
    </cfRule>
  </conditionalFormatting>
  <conditionalFormatting sqref="BI7:BJ31">
    <cfRule type="cellIs" dxfId="1056" priority="1" operator="notEqual">
      <formula>0</formula>
    </cfRule>
  </conditionalFormatting>
  <pageMargins left="0.15748031496062992" right="0.15748031496062992" top="0.47244094488188981" bottom="0.15748031496062992" header="0.15748031496062992" footer="0.11811023622047245"/>
  <pageSetup paperSize="9" scale="4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9"/>
  <sheetViews>
    <sheetView zoomScale="55" zoomScaleNormal="55" workbookViewId="0">
      <pane xSplit="6" ySplit="2" topLeftCell="J3" activePane="bottomRight" state="frozen"/>
      <selection pane="topRight" activeCell="G1" sqref="G1"/>
      <selection pane="bottomLeft" activeCell="A3" sqref="A3"/>
      <selection pane="bottomRight" activeCell="A3" sqref="A3:A41"/>
    </sheetView>
  </sheetViews>
  <sheetFormatPr baseColWidth="10" defaultColWidth="34.33203125" defaultRowHeight="14.4" x14ac:dyDescent="0.3"/>
  <cols>
    <col min="1" max="1" width="8.6640625" customWidth="1"/>
    <col min="2" max="2" width="17" style="42" customWidth="1"/>
    <col min="3" max="3" width="18" style="42" bestFit="1" customWidth="1"/>
    <col min="4" max="4" width="19.109375" style="44" customWidth="1"/>
    <col min="5" max="5" width="38.88671875" bestFit="1" customWidth="1"/>
    <col min="6" max="6" width="44.88671875" bestFit="1" customWidth="1"/>
    <col min="7" max="7" width="23.109375" style="44" customWidth="1"/>
    <col min="8" max="8" width="39.5546875" customWidth="1"/>
    <col min="9" max="9" width="27.5546875" customWidth="1"/>
    <col min="10" max="14" width="15.33203125" customWidth="1"/>
    <col min="15" max="15" width="16.6640625" customWidth="1"/>
    <col min="16" max="16" width="34.109375" customWidth="1"/>
    <col min="17" max="17" width="48.109375" customWidth="1"/>
    <col min="18" max="18" width="33.88671875" customWidth="1"/>
    <col min="19" max="19" width="39.33203125" customWidth="1"/>
    <col min="20" max="20" width="23" bestFit="1" customWidth="1"/>
  </cols>
  <sheetData>
    <row r="1" spans="1:21" ht="17.399999999999999" x14ac:dyDescent="0.3">
      <c r="A1" s="1"/>
      <c r="B1" s="1" t="s">
        <v>52</v>
      </c>
      <c r="C1" s="1" t="s">
        <v>18</v>
      </c>
      <c r="D1" s="16" t="s">
        <v>152</v>
      </c>
      <c r="E1" s="1"/>
      <c r="F1" s="1"/>
      <c r="G1" s="16"/>
      <c r="H1" s="16"/>
      <c r="I1" s="1"/>
      <c r="J1" s="17">
        <v>45138</v>
      </c>
      <c r="K1" s="17">
        <v>45139</v>
      </c>
      <c r="L1" s="17">
        <v>45140</v>
      </c>
      <c r="M1" s="17">
        <v>45141</v>
      </c>
      <c r="N1" s="17">
        <v>45142</v>
      </c>
      <c r="O1" s="17">
        <v>45143</v>
      </c>
      <c r="P1" s="18">
        <v>45144</v>
      </c>
      <c r="Q1" s="18"/>
      <c r="R1" s="18"/>
      <c r="S1" s="18"/>
    </row>
    <row r="2" spans="1:21" ht="22.8" x14ac:dyDescent="0.4">
      <c r="A2" s="19" t="s">
        <v>0</v>
      </c>
      <c r="B2" s="20" t="s">
        <v>1</v>
      </c>
      <c r="C2" s="20" t="s">
        <v>53</v>
      </c>
      <c r="D2" s="21" t="s">
        <v>5</v>
      </c>
      <c r="E2" s="21" t="s">
        <v>164</v>
      </c>
      <c r="F2" s="21" t="s">
        <v>54</v>
      </c>
      <c r="G2" s="21" t="s">
        <v>6</v>
      </c>
      <c r="H2" s="22" t="s">
        <v>8</v>
      </c>
      <c r="I2" s="21" t="s">
        <v>7</v>
      </c>
      <c r="J2" s="23" t="s">
        <v>145</v>
      </c>
      <c r="K2" s="23" t="s">
        <v>146</v>
      </c>
      <c r="L2" s="23" t="s">
        <v>147</v>
      </c>
      <c r="M2" s="23" t="s">
        <v>148</v>
      </c>
      <c r="N2" s="23" t="s">
        <v>149</v>
      </c>
      <c r="O2" s="23" t="s">
        <v>150</v>
      </c>
      <c r="P2" s="24" t="s">
        <v>151</v>
      </c>
      <c r="Q2" s="24" t="s">
        <v>48</v>
      </c>
      <c r="R2" s="24" t="s">
        <v>55</v>
      </c>
      <c r="S2" s="24" t="s">
        <v>56</v>
      </c>
      <c r="T2" s="25" t="s">
        <v>12</v>
      </c>
      <c r="U2" s="24" t="s">
        <v>57</v>
      </c>
    </row>
    <row r="3" spans="1:21" ht="17.399999999999999" x14ac:dyDescent="0.3">
      <c r="A3" s="26">
        <v>1</v>
      </c>
      <c r="B3" s="27">
        <v>41768393</v>
      </c>
      <c r="C3" s="27" t="s">
        <v>58</v>
      </c>
      <c r="D3" s="28" t="s">
        <v>18</v>
      </c>
      <c r="E3" s="28" t="s">
        <v>165</v>
      </c>
      <c r="F3" s="29" t="s">
        <v>110</v>
      </c>
      <c r="G3" s="29" t="s">
        <v>42</v>
      </c>
      <c r="H3" s="28" t="s">
        <v>61</v>
      </c>
      <c r="I3" s="29" t="s">
        <v>87</v>
      </c>
      <c r="J3" s="6" t="s">
        <v>24</v>
      </c>
      <c r="K3" s="6" t="s">
        <v>24</v>
      </c>
      <c r="L3" s="6" t="s">
        <v>24</v>
      </c>
      <c r="M3" s="6" t="s">
        <v>24</v>
      </c>
      <c r="N3" s="6" t="s">
        <v>24</v>
      </c>
      <c r="O3" s="6" t="s">
        <v>24</v>
      </c>
      <c r="P3" s="6" t="s">
        <v>4</v>
      </c>
      <c r="Q3" s="33"/>
      <c r="R3" s="50"/>
      <c r="S3" s="35" t="s">
        <v>111</v>
      </c>
      <c r="T3" s="32">
        <f>COUNTIFS(J3:O3,"FALTA")</f>
        <v>0</v>
      </c>
      <c r="U3" t="s">
        <v>132</v>
      </c>
    </row>
    <row r="4" spans="1:21" ht="17.399999999999999" x14ac:dyDescent="0.3">
      <c r="A4" s="26">
        <v>2</v>
      </c>
      <c r="B4" s="27">
        <v>42779563</v>
      </c>
      <c r="C4" s="27" t="s">
        <v>58</v>
      </c>
      <c r="D4" s="28" t="s">
        <v>18</v>
      </c>
      <c r="E4" s="28" t="s">
        <v>165</v>
      </c>
      <c r="F4" s="29" t="s">
        <v>59</v>
      </c>
      <c r="G4" s="29" t="s">
        <v>60</v>
      </c>
      <c r="H4" s="28" t="s">
        <v>61</v>
      </c>
      <c r="I4" s="29" t="s">
        <v>62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4</v>
      </c>
      <c r="Q4" s="30"/>
      <c r="R4" s="30"/>
      <c r="S4" s="31" t="s">
        <v>44</v>
      </c>
      <c r="T4" s="32">
        <f t="shared" ref="T4:T29" si="0">COUNTIFS(J4:O4,"FALTA")</f>
        <v>0</v>
      </c>
      <c r="U4" t="s">
        <v>132</v>
      </c>
    </row>
    <row r="5" spans="1:21" ht="17.399999999999999" x14ac:dyDescent="0.3">
      <c r="A5" s="26">
        <v>3</v>
      </c>
      <c r="B5" s="27" t="s">
        <v>58</v>
      </c>
      <c r="C5" s="27" t="s">
        <v>70</v>
      </c>
      <c r="D5" s="28" t="s">
        <v>18</v>
      </c>
      <c r="E5" s="28" t="s">
        <v>165</v>
      </c>
      <c r="F5" s="29" t="s">
        <v>71</v>
      </c>
      <c r="G5" s="29" t="s">
        <v>42</v>
      </c>
      <c r="H5" s="28" t="s">
        <v>61</v>
      </c>
      <c r="I5" s="29" t="s">
        <v>72</v>
      </c>
      <c r="J5" s="6" t="s">
        <v>24</v>
      </c>
      <c r="K5" s="6" t="s">
        <v>24</v>
      </c>
      <c r="L5" s="6" t="s">
        <v>24</v>
      </c>
      <c r="M5" s="6" t="s">
        <v>24</v>
      </c>
      <c r="N5" s="6" t="s">
        <v>24</v>
      </c>
      <c r="O5" s="6" t="s">
        <v>24</v>
      </c>
      <c r="P5" s="6" t="s">
        <v>4</v>
      </c>
      <c r="Q5" s="30"/>
      <c r="R5" s="30"/>
      <c r="S5" s="31" t="s">
        <v>153</v>
      </c>
      <c r="T5" s="32">
        <f t="shared" si="0"/>
        <v>0</v>
      </c>
      <c r="U5" t="s">
        <v>132</v>
      </c>
    </row>
    <row r="6" spans="1:21" ht="17.399999999999999" x14ac:dyDescent="0.3">
      <c r="A6" s="26">
        <v>4</v>
      </c>
      <c r="B6" s="27" t="s">
        <v>112</v>
      </c>
      <c r="C6" s="27" t="s">
        <v>58</v>
      </c>
      <c r="D6" s="28" t="s">
        <v>18</v>
      </c>
      <c r="E6" s="28" t="s">
        <v>165</v>
      </c>
      <c r="F6" s="29" t="s">
        <v>113</v>
      </c>
      <c r="G6" s="29" t="s">
        <v>42</v>
      </c>
      <c r="H6" s="28" t="s">
        <v>61</v>
      </c>
      <c r="I6" s="29" t="s">
        <v>114</v>
      </c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6" t="s">
        <v>4</v>
      </c>
      <c r="Q6" s="33"/>
      <c r="R6" s="50"/>
      <c r="S6" s="35" t="s">
        <v>111</v>
      </c>
      <c r="T6" s="32">
        <f t="shared" si="0"/>
        <v>0</v>
      </c>
      <c r="U6" t="s">
        <v>132</v>
      </c>
    </row>
    <row r="7" spans="1:21" ht="17.399999999999999" x14ac:dyDescent="0.3">
      <c r="A7" s="26">
        <v>5</v>
      </c>
      <c r="B7" s="27" t="s">
        <v>124</v>
      </c>
      <c r="C7" s="27" t="s">
        <v>58</v>
      </c>
      <c r="D7" s="28" t="s">
        <v>18</v>
      </c>
      <c r="E7" s="28" t="s">
        <v>165</v>
      </c>
      <c r="F7" s="29" t="s">
        <v>125</v>
      </c>
      <c r="G7" s="29" t="s">
        <v>42</v>
      </c>
      <c r="H7" s="28" t="s">
        <v>61</v>
      </c>
      <c r="I7" s="29" t="s">
        <v>62</v>
      </c>
      <c r="J7" s="6" t="s">
        <v>24</v>
      </c>
      <c r="K7" s="6" t="s">
        <v>24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4</v>
      </c>
      <c r="Q7" s="33"/>
      <c r="R7" s="50"/>
      <c r="S7" s="35" t="s">
        <v>111</v>
      </c>
      <c r="T7" s="32">
        <f t="shared" si="0"/>
        <v>0</v>
      </c>
      <c r="U7" t="s">
        <v>132</v>
      </c>
    </row>
    <row r="8" spans="1:21" ht="17.399999999999999" x14ac:dyDescent="0.3">
      <c r="A8" s="26">
        <v>6</v>
      </c>
      <c r="B8" s="12">
        <v>43438278</v>
      </c>
      <c r="C8" s="12" t="s">
        <v>58</v>
      </c>
      <c r="D8" s="13" t="s">
        <v>18</v>
      </c>
      <c r="E8" s="28" t="s">
        <v>165</v>
      </c>
      <c r="F8" s="14" t="s">
        <v>73</v>
      </c>
      <c r="G8" s="14" t="s">
        <v>42</v>
      </c>
      <c r="H8" s="13" t="s">
        <v>47</v>
      </c>
      <c r="I8" s="13" t="s">
        <v>3</v>
      </c>
      <c r="J8" s="6" t="s">
        <v>24</v>
      </c>
      <c r="K8" s="6" t="s">
        <v>24</v>
      </c>
      <c r="L8" s="6" t="s">
        <v>24</v>
      </c>
      <c r="M8" s="6" t="s">
        <v>24</v>
      </c>
      <c r="N8" s="6" t="s">
        <v>24</v>
      </c>
      <c r="O8" s="6" t="s">
        <v>24</v>
      </c>
      <c r="P8" s="6" t="s">
        <v>4</v>
      </c>
      <c r="Q8" s="30"/>
      <c r="R8" s="30"/>
      <c r="S8" s="31" t="s">
        <v>153</v>
      </c>
      <c r="T8" s="32">
        <f t="shared" si="0"/>
        <v>0</v>
      </c>
      <c r="U8" t="s">
        <v>132</v>
      </c>
    </row>
    <row r="9" spans="1:21" ht="17.399999999999999" x14ac:dyDescent="0.3">
      <c r="A9" s="26">
        <v>7</v>
      </c>
      <c r="B9" s="12" t="s">
        <v>74</v>
      </c>
      <c r="C9" s="12" t="s">
        <v>58</v>
      </c>
      <c r="D9" s="13" t="s">
        <v>18</v>
      </c>
      <c r="E9" s="28" t="s">
        <v>165</v>
      </c>
      <c r="F9" s="13" t="s">
        <v>75</v>
      </c>
      <c r="G9" s="13" t="s">
        <v>42</v>
      </c>
      <c r="H9" s="13" t="s">
        <v>61</v>
      </c>
      <c r="I9" s="13" t="s">
        <v>76</v>
      </c>
      <c r="J9" s="6" t="s">
        <v>24</v>
      </c>
      <c r="K9" s="6" t="s">
        <v>24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4</v>
      </c>
      <c r="Q9" s="30"/>
      <c r="R9" s="30" t="s">
        <v>167</v>
      </c>
      <c r="S9" s="31" t="s">
        <v>153</v>
      </c>
      <c r="T9" s="32">
        <f t="shared" si="0"/>
        <v>0</v>
      </c>
      <c r="U9" t="s">
        <v>132</v>
      </c>
    </row>
    <row r="10" spans="1:21" ht="18.75" customHeight="1" x14ac:dyDescent="0.3">
      <c r="A10" s="26">
        <v>8</v>
      </c>
      <c r="B10" s="12">
        <v>19323400</v>
      </c>
      <c r="C10" s="12" t="s">
        <v>58</v>
      </c>
      <c r="D10" s="13" t="s">
        <v>18</v>
      </c>
      <c r="E10" s="28" t="s">
        <v>165</v>
      </c>
      <c r="F10" s="13" t="s">
        <v>96</v>
      </c>
      <c r="G10" s="13" t="s">
        <v>42</v>
      </c>
      <c r="H10" s="13" t="s">
        <v>61</v>
      </c>
      <c r="I10" s="13" t="s">
        <v>83</v>
      </c>
      <c r="J10" s="6" t="s">
        <v>24</v>
      </c>
      <c r="K10" s="6" t="s">
        <v>24</v>
      </c>
      <c r="L10" s="6" t="s">
        <v>24</v>
      </c>
      <c r="M10" s="6" t="s">
        <v>24</v>
      </c>
      <c r="N10" s="6" t="s">
        <v>140</v>
      </c>
      <c r="O10" s="6" t="s">
        <v>140</v>
      </c>
      <c r="P10" s="6" t="s">
        <v>4</v>
      </c>
      <c r="Q10" s="30"/>
      <c r="R10" s="30"/>
      <c r="S10" s="31" t="s">
        <v>97</v>
      </c>
      <c r="T10" s="32">
        <f t="shared" si="0"/>
        <v>0</v>
      </c>
      <c r="U10" t="s">
        <v>132</v>
      </c>
    </row>
    <row r="11" spans="1:21" ht="17.399999999999999" x14ac:dyDescent="0.3">
      <c r="A11" s="26">
        <v>9</v>
      </c>
      <c r="B11" s="27" t="s">
        <v>98</v>
      </c>
      <c r="C11" s="27" t="s">
        <v>58</v>
      </c>
      <c r="D11" s="28" t="s">
        <v>18</v>
      </c>
      <c r="E11" s="28" t="s">
        <v>165</v>
      </c>
      <c r="F11" s="29" t="s">
        <v>99</v>
      </c>
      <c r="G11" s="29" t="s">
        <v>42</v>
      </c>
      <c r="H11" s="28" t="s">
        <v>61</v>
      </c>
      <c r="I11" s="29" t="s">
        <v>87</v>
      </c>
      <c r="J11" s="6" t="s">
        <v>24</v>
      </c>
      <c r="K11" s="6" t="s">
        <v>24</v>
      </c>
      <c r="L11" s="6" t="s">
        <v>24</v>
      </c>
      <c r="M11" s="6" t="s">
        <v>24</v>
      </c>
      <c r="N11" s="6" t="s">
        <v>140</v>
      </c>
      <c r="O11" s="6" t="s">
        <v>140</v>
      </c>
      <c r="P11" s="6" t="s">
        <v>4</v>
      </c>
      <c r="Q11" s="33"/>
      <c r="R11" s="50"/>
      <c r="S11" s="34" t="s">
        <v>155</v>
      </c>
      <c r="T11" s="32">
        <f t="shared" si="0"/>
        <v>0</v>
      </c>
      <c r="U11" t="s">
        <v>132</v>
      </c>
    </row>
    <row r="12" spans="1:21" ht="17.399999999999999" x14ac:dyDescent="0.3">
      <c r="A12" s="26">
        <v>10</v>
      </c>
      <c r="B12" s="12" t="s">
        <v>77</v>
      </c>
      <c r="C12" s="12" t="s">
        <v>58</v>
      </c>
      <c r="D12" s="13" t="s">
        <v>18</v>
      </c>
      <c r="E12" s="28" t="s">
        <v>165</v>
      </c>
      <c r="F12" s="14" t="s">
        <v>78</v>
      </c>
      <c r="G12" s="14" t="s">
        <v>42</v>
      </c>
      <c r="H12" s="13" t="s">
        <v>61</v>
      </c>
      <c r="I12" s="13" t="s">
        <v>76</v>
      </c>
      <c r="J12" s="6" t="s">
        <v>24</v>
      </c>
      <c r="K12" s="6" t="s">
        <v>24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4</v>
      </c>
      <c r="Q12" s="30"/>
      <c r="R12" s="30"/>
      <c r="S12" s="31" t="s">
        <v>153</v>
      </c>
      <c r="T12" s="32">
        <f t="shared" si="0"/>
        <v>0</v>
      </c>
      <c r="U12" t="s">
        <v>132</v>
      </c>
    </row>
    <row r="13" spans="1:21" ht="17.399999999999999" x14ac:dyDescent="0.3">
      <c r="A13" s="26">
        <v>11</v>
      </c>
      <c r="B13" s="12">
        <v>75781652</v>
      </c>
      <c r="C13" s="12" t="s">
        <v>58</v>
      </c>
      <c r="D13" s="13" t="s">
        <v>18</v>
      </c>
      <c r="E13" s="28" t="s">
        <v>165</v>
      </c>
      <c r="F13" s="14" t="s">
        <v>79</v>
      </c>
      <c r="G13" s="14" t="s">
        <v>42</v>
      </c>
      <c r="H13" s="13" t="s">
        <v>61</v>
      </c>
      <c r="I13" s="13" t="s">
        <v>76</v>
      </c>
      <c r="J13" s="6" t="s">
        <v>24</v>
      </c>
      <c r="K13" s="6" t="s">
        <v>24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4</v>
      </c>
      <c r="Q13" s="30"/>
      <c r="R13" s="30"/>
      <c r="S13" s="31" t="s">
        <v>153</v>
      </c>
      <c r="T13" s="32">
        <f t="shared" si="0"/>
        <v>0</v>
      </c>
      <c r="U13" t="s">
        <v>132</v>
      </c>
    </row>
    <row r="14" spans="1:21" ht="17.399999999999999" x14ac:dyDescent="0.3">
      <c r="A14" s="26">
        <v>12</v>
      </c>
      <c r="B14" s="12" t="s">
        <v>126</v>
      </c>
      <c r="C14" s="12" t="s">
        <v>58</v>
      </c>
      <c r="D14" s="13" t="s">
        <v>18</v>
      </c>
      <c r="E14" s="28" t="s">
        <v>165</v>
      </c>
      <c r="F14" s="14" t="s">
        <v>127</v>
      </c>
      <c r="G14" s="14" t="s">
        <v>60</v>
      </c>
      <c r="H14" s="13" t="s">
        <v>61</v>
      </c>
      <c r="I14" s="13" t="s">
        <v>76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4</v>
      </c>
      <c r="Q14" s="33"/>
      <c r="R14" s="50"/>
      <c r="S14" s="34" t="s">
        <v>44</v>
      </c>
      <c r="T14" s="32">
        <f t="shared" si="0"/>
        <v>0</v>
      </c>
      <c r="U14" t="s">
        <v>132</v>
      </c>
    </row>
    <row r="15" spans="1:21" ht="17.399999999999999" x14ac:dyDescent="0.3">
      <c r="A15" s="26">
        <v>13</v>
      </c>
      <c r="B15" s="12">
        <v>20738659</v>
      </c>
      <c r="C15" s="12" t="s">
        <v>58</v>
      </c>
      <c r="D15" s="13" t="s">
        <v>18</v>
      </c>
      <c r="E15" s="28" t="s">
        <v>165</v>
      </c>
      <c r="F15" s="13" t="s">
        <v>115</v>
      </c>
      <c r="G15" s="13" t="s">
        <v>42</v>
      </c>
      <c r="H15" s="13" t="s">
        <v>61</v>
      </c>
      <c r="I15" s="13" t="s">
        <v>76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4</v>
      </c>
      <c r="Q15" s="33"/>
      <c r="R15" s="50"/>
      <c r="S15" s="35" t="s">
        <v>111</v>
      </c>
      <c r="T15" s="32">
        <f t="shared" si="0"/>
        <v>0</v>
      </c>
      <c r="U15" t="s">
        <v>132</v>
      </c>
    </row>
    <row r="16" spans="1:21" ht="17.399999999999999" x14ac:dyDescent="0.3">
      <c r="A16" s="26">
        <v>14</v>
      </c>
      <c r="B16" s="27">
        <v>45383357</v>
      </c>
      <c r="C16" s="27" t="s">
        <v>58</v>
      </c>
      <c r="D16" s="28" t="s">
        <v>18</v>
      </c>
      <c r="E16" s="28" t="s">
        <v>165</v>
      </c>
      <c r="F16" s="29" t="s">
        <v>63</v>
      </c>
      <c r="G16" s="29" t="s">
        <v>42</v>
      </c>
      <c r="H16" s="28" t="s">
        <v>61</v>
      </c>
      <c r="I16" s="29" t="s">
        <v>64</v>
      </c>
      <c r="J16" s="6" t="s">
        <v>23</v>
      </c>
      <c r="K16" s="6" t="s">
        <v>23</v>
      </c>
      <c r="L16" s="6" t="s">
        <v>23</v>
      </c>
      <c r="M16" s="6" t="s">
        <v>23</v>
      </c>
      <c r="N16" s="6" t="s">
        <v>23</v>
      </c>
      <c r="O16" s="6" t="s">
        <v>23</v>
      </c>
      <c r="P16" s="6" t="s">
        <v>4</v>
      </c>
      <c r="Q16" s="30"/>
      <c r="R16" s="30"/>
      <c r="S16" s="31" t="s">
        <v>44</v>
      </c>
      <c r="T16" s="32">
        <f t="shared" si="0"/>
        <v>0</v>
      </c>
      <c r="U16" t="s">
        <v>132</v>
      </c>
    </row>
    <row r="17" spans="1:21" ht="17.399999999999999" x14ac:dyDescent="0.3">
      <c r="A17" s="26">
        <v>15</v>
      </c>
      <c r="B17" s="12">
        <v>10201427</v>
      </c>
      <c r="C17" s="12" t="s">
        <v>58</v>
      </c>
      <c r="D17" s="13" t="s">
        <v>18</v>
      </c>
      <c r="E17" s="28" t="s">
        <v>165</v>
      </c>
      <c r="F17" s="14" t="s">
        <v>80</v>
      </c>
      <c r="G17" s="14" t="s">
        <v>42</v>
      </c>
      <c r="H17" s="13" t="s">
        <v>61</v>
      </c>
      <c r="I17" s="13" t="s">
        <v>76</v>
      </c>
      <c r="J17" s="6" t="s">
        <v>24</v>
      </c>
      <c r="K17" s="6" t="s">
        <v>24</v>
      </c>
      <c r="L17" s="6" t="s">
        <v>24</v>
      </c>
      <c r="M17" s="6" t="s">
        <v>24</v>
      </c>
      <c r="N17" s="6" t="s">
        <v>24</v>
      </c>
      <c r="O17" s="6" t="s">
        <v>24</v>
      </c>
      <c r="P17" s="6" t="s">
        <v>4</v>
      </c>
      <c r="Q17" s="30"/>
      <c r="R17" s="30"/>
      <c r="S17" s="31" t="s">
        <v>153</v>
      </c>
      <c r="T17" s="32">
        <f t="shared" si="0"/>
        <v>0</v>
      </c>
      <c r="U17" t="s">
        <v>132</v>
      </c>
    </row>
    <row r="18" spans="1:21" ht="17.399999999999999" x14ac:dyDescent="0.3">
      <c r="A18" s="26">
        <v>16</v>
      </c>
      <c r="B18" s="12" t="s">
        <v>58</v>
      </c>
      <c r="C18" s="12" t="s">
        <v>100</v>
      </c>
      <c r="D18" s="13" t="s">
        <v>18</v>
      </c>
      <c r="E18" s="28" t="s">
        <v>165</v>
      </c>
      <c r="F18" s="14" t="s">
        <v>101</v>
      </c>
      <c r="G18" s="14" t="s">
        <v>42</v>
      </c>
      <c r="H18" s="13" t="s">
        <v>47</v>
      </c>
      <c r="I18" s="13" t="s">
        <v>3</v>
      </c>
      <c r="J18" s="6" t="s">
        <v>24</v>
      </c>
      <c r="K18" s="6" t="s">
        <v>24</v>
      </c>
      <c r="L18" s="6" t="s">
        <v>24</v>
      </c>
      <c r="M18" s="6" t="s">
        <v>24</v>
      </c>
      <c r="N18" s="6" t="s">
        <v>24</v>
      </c>
      <c r="O18" s="6" t="s">
        <v>24</v>
      </c>
      <c r="P18" s="6" t="s">
        <v>4</v>
      </c>
      <c r="Q18" s="33"/>
      <c r="R18" s="50"/>
      <c r="S18" s="34" t="s">
        <v>154</v>
      </c>
      <c r="T18" s="32">
        <f t="shared" si="0"/>
        <v>0</v>
      </c>
      <c r="U18" t="s">
        <v>132</v>
      </c>
    </row>
    <row r="19" spans="1:21" ht="23.25" customHeight="1" x14ac:dyDescent="0.3">
      <c r="A19" s="26">
        <v>17</v>
      </c>
      <c r="B19" s="12">
        <v>43115158</v>
      </c>
      <c r="C19" s="12" t="s">
        <v>58</v>
      </c>
      <c r="D19" s="13" t="s">
        <v>18</v>
      </c>
      <c r="E19" s="28" t="s">
        <v>165</v>
      </c>
      <c r="F19" s="13" t="s">
        <v>128</v>
      </c>
      <c r="G19" s="13" t="s">
        <v>42</v>
      </c>
      <c r="H19" s="13" t="s">
        <v>61</v>
      </c>
      <c r="I19" s="13" t="s">
        <v>83</v>
      </c>
      <c r="J19" s="6" t="s">
        <v>24</v>
      </c>
      <c r="K19" s="6" t="s">
        <v>24</v>
      </c>
      <c r="L19" s="6" t="s">
        <v>24</v>
      </c>
      <c r="M19" s="6" t="s">
        <v>24</v>
      </c>
      <c r="N19" s="6" t="s">
        <v>24</v>
      </c>
      <c r="O19" s="6" t="s">
        <v>24</v>
      </c>
      <c r="P19" s="6" t="s">
        <v>4</v>
      </c>
      <c r="Q19" s="30"/>
      <c r="R19" s="30"/>
      <c r="S19" s="31" t="s">
        <v>111</v>
      </c>
      <c r="T19" s="32">
        <f t="shared" si="0"/>
        <v>0</v>
      </c>
      <c r="U19" t="s">
        <v>132</v>
      </c>
    </row>
    <row r="20" spans="1:21" ht="17.399999999999999" x14ac:dyDescent="0.3">
      <c r="A20" s="26">
        <v>18</v>
      </c>
      <c r="B20" s="12">
        <v>46117320</v>
      </c>
      <c r="C20" s="12" t="s">
        <v>58</v>
      </c>
      <c r="D20" s="13" t="s">
        <v>18</v>
      </c>
      <c r="E20" s="28" t="s">
        <v>165</v>
      </c>
      <c r="F20" s="14" t="s">
        <v>81</v>
      </c>
      <c r="G20" s="14" t="s">
        <v>42</v>
      </c>
      <c r="H20" s="13" t="s">
        <v>61</v>
      </c>
      <c r="I20" s="13" t="s">
        <v>76</v>
      </c>
      <c r="J20" s="6" t="s">
        <v>24</v>
      </c>
      <c r="K20" s="6" t="s">
        <v>24</v>
      </c>
      <c r="L20" s="6" t="s">
        <v>24</v>
      </c>
      <c r="M20" s="6" t="s">
        <v>24</v>
      </c>
      <c r="N20" s="6" t="s">
        <v>24</v>
      </c>
      <c r="O20" s="6" t="s">
        <v>24</v>
      </c>
      <c r="P20" s="6" t="s">
        <v>4</v>
      </c>
      <c r="Q20" s="30"/>
      <c r="R20" s="30"/>
      <c r="S20" s="31" t="s">
        <v>153</v>
      </c>
      <c r="T20" s="32">
        <f t="shared" si="0"/>
        <v>0</v>
      </c>
      <c r="U20" t="s">
        <v>132</v>
      </c>
    </row>
    <row r="21" spans="1:21" ht="17.399999999999999" x14ac:dyDescent="0.3">
      <c r="A21" s="26">
        <v>19</v>
      </c>
      <c r="B21" s="27" t="s">
        <v>102</v>
      </c>
      <c r="C21" s="27" t="s">
        <v>58</v>
      </c>
      <c r="D21" s="28" t="s">
        <v>18</v>
      </c>
      <c r="E21" s="28" t="s">
        <v>165</v>
      </c>
      <c r="F21" s="29" t="s">
        <v>103</v>
      </c>
      <c r="G21" s="29" t="s">
        <v>42</v>
      </c>
      <c r="H21" s="28" t="s">
        <v>61</v>
      </c>
      <c r="I21" s="29" t="s">
        <v>87</v>
      </c>
      <c r="J21" s="6" t="s">
        <v>24</v>
      </c>
      <c r="K21" s="6" t="s">
        <v>24</v>
      </c>
      <c r="L21" s="6" t="s">
        <v>21</v>
      </c>
      <c r="M21" s="6" t="s">
        <v>24</v>
      </c>
      <c r="N21" s="6" t="s">
        <v>140</v>
      </c>
      <c r="O21" s="6" t="s">
        <v>140</v>
      </c>
      <c r="P21" s="6" t="s">
        <v>4</v>
      </c>
      <c r="Q21" s="33"/>
      <c r="R21" s="50"/>
      <c r="S21" s="34" t="s">
        <v>97</v>
      </c>
      <c r="T21" s="32">
        <f t="shared" si="0"/>
        <v>1</v>
      </c>
      <c r="U21" t="s">
        <v>132</v>
      </c>
    </row>
    <row r="22" spans="1:21" ht="23.25" customHeight="1" x14ac:dyDescent="0.3">
      <c r="A22" s="26">
        <v>20</v>
      </c>
      <c r="B22" s="12">
        <v>71028044</v>
      </c>
      <c r="C22" s="12" t="s">
        <v>58</v>
      </c>
      <c r="D22" s="13" t="s">
        <v>18</v>
      </c>
      <c r="E22" s="28" t="s">
        <v>165</v>
      </c>
      <c r="F22" s="14" t="s">
        <v>82</v>
      </c>
      <c r="G22" s="14" t="s">
        <v>42</v>
      </c>
      <c r="H22" s="13" t="s">
        <v>61</v>
      </c>
      <c r="I22" s="13" t="s">
        <v>83</v>
      </c>
      <c r="J22" s="6" t="s">
        <v>24</v>
      </c>
      <c r="K22" s="6" t="s">
        <v>24</v>
      </c>
      <c r="L22" s="6" t="s">
        <v>24</v>
      </c>
      <c r="M22" s="6" t="s">
        <v>24</v>
      </c>
      <c r="N22" s="6" t="s">
        <v>24</v>
      </c>
      <c r="O22" s="6" t="s">
        <v>24</v>
      </c>
      <c r="P22" s="6" t="s">
        <v>4</v>
      </c>
      <c r="Q22" s="30"/>
      <c r="R22" s="30"/>
      <c r="S22" s="31" t="s">
        <v>153</v>
      </c>
      <c r="T22" s="32">
        <f t="shared" si="0"/>
        <v>0</v>
      </c>
      <c r="U22" t="s">
        <v>132</v>
      </c>
    </row>
    <row r="23" spans="1:21" ht="18.75" customHeight="1" x14ac:dyDescent="0.3">
      <c r="A23" s="26">
        <v>21</v>
      </c>
      <c r="B23" s="12">
        <v>48043619</v>
      </c>
      <c r="C23" s="12" t="s">
        <v>58</v>
      </c>
      <c r="D23" s="13" t="s">
        <v>18</v>
      </c>
      <c r="E23" s="28" t="s">
        <v>165</v>
      </c>
      <c r="F23" s="14" t="s">
        <v>84</v>
      </c>
      <c r="G23" s="14" t="s">
        <v>42</v>
      </c>
      <c r="H23" s="13" t="s">
        <v>61</v>
      </c>
      <c r="I23" s="13" t="s">
        <v>83</v>
      </c>
      <c r="J23" s="6" t="s">
        <v>24</v>
      </c>
      <c r="K23" s="6" t="s">
        <v>24</v>
      </c>
      <c r="L23" s="6" t="s">
        <v>24</v>
      </c>
      <c r="M23" s="6" t="s">
        <v>24</v>
      </c>
      <c r="N23" s="6" t="s">
        <v>140</v>
      </c>
      <c r="O23" s="6" t="s">
        <v>140</v>
      </c>
      <c r="P23" s="6" t="s">
        <v>4</v>
      </c>
      <c r="Q23" s="30"/>
      <c r="R23" s="30"/>
      <c r="S23" s="31" t="s">
        <v>97</v>
      </c>
      <c r="T23" s="32">
        <f t="shared" si="0"/>
        <v>0</v>
      </c>
      <c r="U23" t="s">
        <v>132</v>
      </c>
    </row>
    <row r="24" spans="1:21" ht="17.399999999999999" x14ac:dyDescent="0.3">
      <c r="A24" s="26">
        <v>22</v>
      </c>
      <c r="B24" s="27">
        <v>71028046</v>
      </c>
      <c r="C24" s="27" t="s">
        <v>58</v>
      </c>
      <c r="D24" s="28" t="s">
        <v>18</v>
      </c>
      <c r="E24" s="28" t="s">
        <v>165</v>
      </c>
      <c r="F24" s="29" t="s">
        <v>65</v>
      </c>
      <c r="G24" s="29" t="s">
        <v>42</v>
      </c>
      <c r="H24" s="28" t="s">
        <v>61</v>
      </c>
      <c r="I24" s="29" t="s">
        <v>64</v>
      </c>
      <c r="J24" s="6" t="s">
        <v>23</v>
      </c>
      <c r="K24" s="6" t="s">
        <v>23</v>
      </c>
      <c r="L24" s="6" t="s">
        <v>23</v>
      </c>
      <c r="M24" s="6" t="s">
        <v>23</v>
      </c>
      <c r="N24" s="6" t="s">
        <v>23</v>
      </c>
      <c r="O24" s="6" t="s">
        <v>23</v>
      </c>
      <c r="P24" s="6" t="s">
        <v>4</v>
      </c>
      <c r="Q24" s="33"/>
      <c r="R24" s="50"/>
      <c r="S24" s="34" t="s">
        <v>44</v>
      </c>
      <c r="T24" s="32">
        <f t="shared" si="0"/>
        <v>0</v>
      </c>
      <c r="U24" t="s">
        <v>132</v>
      </c>
    </row>
    <row r="25" spans="1:21" ht="17.399999999999999" x14ac:dyDescent="0.3">
      <c r="A25" s="26">
        <v>23</v>
      </c>
      <c r="B25" s="27" t="s">
        <v>58</v>
      </c>
      <c r="C25" s="27" t="s">
        <v>85</v>
      </c>
      <c r="D25" s="28" t="s">
        <v>18</v>
      </c>
      <c r="E25" s="28" t="s">
        <v>165</v>
      </c>
      <c r="F25" s="29" t="s">
        <v>86</v>
      </c>
      <c r="G25" s="29" t="s">
        <v>42</v>
      </c>
      <c r="H25" s="28" t="s">
        <v>61</v>
      </c>
      <c r="I25" s="29" t="s">
        <v>87</v>
      </c>
      <c r="J25" s="6" t="s">
        <v>24</v>
      </c>
      <c r="K25" s="6" t="s">
        <v>24</v>
      </c>
      <c r="L25" s="6" t="s">
        <v>24</v>
      </c>
      <c r="M25" s="6" t="s">
        <v>24</v>
      </c>
      <c r="N25" s="6" t="s">
        <v>24</v>
      </c>
      <c r="O25" s="6" t="s">
        <v>24</v>
      </c>
      <c r="P25" s="6" t="s">
        <v>4</v>
      </c>
      <c r="Q25" s="30"/>
      <c r="R25" s="30"/>
      <c r="S25" s="31" t="s">
        <v>153</v>
      </c>
      <c r="T25" s="32">
        <f t="shared" si="0"/>
        <v>0</v>
      </c>
      <c r="U25" t="s">
        <v>132</v>
      </c>
    </row>
    <row r="26" spans="1:21" ht="17.399999999999999" x14ac:dyDescent="0.3">
      <c r="A26" s="26">
        <v>24</v>
      </c>
      <c r="B26" s="12" t="s">
        <v>88</v>
      </c>
      <c r="C26" s="12" t="s">
        <v>58</v>
      </c>
      <c r="D26" s="13" t="s">
        <v>18</v>
      </c>
      <c r="E26" s="28" t="s">
        <v>165</v>
      </c>
      <c r="F26" s="13" t="s">
        <v>89</v>
      </c>
      <c r="G26" s="13" t="s">
        <v>42</v>
      </c>
      <c r="H26" s="13" t="s">
        <v>61</v>
      </c>
      <c r="I26" s="13" t="s">
        <v>76</v>
      </c>
      <c r="J26" s="6" t="s">
        <v>24</v>
      </c>
      <c r="K26" s="6" t="s">
        <v>24</v>
      </c>
      <c r="L26" s="6" t="s">
        <v>24</v>
      </c>
      <c r="M26" s="6" t="s">
        <v>24</v>
      </c>
      <c r="N26" s="6" t="s">
        <v>24</v>
      </c>
      <c r="O26" s="6" t="s">
        <v>24</v>
      </c>
      <c r="P26" s="6" t="s">
        <v>4</v>
      </c>
      <c r="Q26" s="30"/>
      <c r="R26" s="30"/>
      <c r="S26" s="31" t="s">
        <v>153</v>
      </c>
      <c r="T26" s="32">
        <f t="shared" si="0"/>
        <v>0</v>
      </c>
      <c r="U26" t="s">
        <v>132</v>
      </c>
    </row>
    <row r="27" spans="1:21" ht="17.399999999999999" x14ac:dyDescent="0.3">
      <c r="A27" s="26">
        <v>25</v>
      </c>
      <c r="B27" s="12">
        <v>62586790</v>
      </c>
      <c r="C27" s="12" t="s">
        <v>58</v>
      </c>
      <c r="D27" s="13" t="s">
        <v>18</v>
      </c>
      <c r="E27" s="28" t="s">
        <v>165</v>
      </c>
      <c r="F27" s="13" t="s">
        <v>104</v>
      </c>
      <c r="G27" s="13" t="s">
        <v>42</v>
      </c>
      <c r="H27" s="13" t="s">
        <v>61</v>
      </c>
      <c r="I27" s="13" t="s">
        <v>83</v>
      </c>
      <c r="J27" s="6" t="s">
        <v>24</v>
      </c>
      <c r="K27" s="6" t="s">
        <v>24</v>
      </c>
      <c r="L27" s="6" t="s">
        <v>24</v>
      </c>
      <c r="M27" s="6" t="s">
        <v>24</v>
      </c>
      <c r="N27" s="6" t="s">
        <v>140</v>
      </c>
      <c r="O27" s="6" t="s">
        <v>140</v>
      </c>
      <c r="P27" s="6" t="s">
        <v>4</v>
      </c>
      <c r="Q27" s="33"/>
      <c r="R27" s="50"/>
      <c r="S27" s="34" t="s">
        <v>97</v>
      </c>
      <c r="T27" s="32">
        <f t="shared" si="0"/>
        <v>0</v>
      </c>
      <c r="U27" t="s">
        <v>132</v>
      </c>
    </row>
    <row r="28" spans="1:21" ht="17.399999999999999" x14ac:dyDescent="0.3">
      <c r="A28" s="26">
        <v>26</v>
      </c>
      <c r="B28" s="27">
        <v>40905892</v>
      </c>
      <c r="C28" s="27" t="s">
        <v>58</v>
      </c>
      <c r="D28" s="13" t="s">
        <v>18</v>
      </c>
      <c r="E28" s="28" t="s">
        <v>165</v>
      </c>
      <c r="F28" s="29" t="s">
        <v>90</v>
      </c>
      <c r="G28" s="29" t="s">
        <v>42</v>
      </c>
      <c r="H28" s="28" t="s">
        <v>47</v>
      </c>
      <c r="I28" s="29" t="s">
        <v>91</v>
      </c>
      <c r="J28" s="6" t="s">
        <v>24</v>
      </c>
      <c r="K28" s="6" t="s">
        <v>24</v>
      </c>
      <c r="L28" s="6" t="s">
        <v>24</v>
      </c>
      <c r="M28" s="6" t="s">
        <v>24</v>
      </c>
      <c r="N28" s="6" t="s">
        <v>21</v>
      </c>
      <c r="O28" s="6" t="s">
        <v>24</v>
      </c>
      <c r="P28" s="6" t="s">
        <v>4</v>
      </c>
      <c r="Q28" s="30"/>
      <c r="R28" s="30"/>
      <c r="S28" s="31" t="s">
        <v>153</v>
      </c>
      <c r="T28" s="32">
        <f t="shared" si="0"/>
        <v>1</v>
      </c>
      <c r="U28" t="s">
        <v>132</v>
      </c>
    </row>
    <row r="29" spans="1:21" ht="17.399999999999999" x14ac:dyDescent="0.3">
      <c r="A29" s="26">
        <v>27</v>
      </c>
      <c r="B29" s="12">
        <v>42108766</v>
      </c>
      <c r="C29" s="12" t="s">
        <v>58</v>
      </c>
      <c r="D29" s="13" t="s">
        <v>18</v>
      </c>
      <c r="E29" s="28" t="s">
        <v>165</v>
      </c>
      <c r="F29" s="13" t="s">
        <v>129</v>
      </c>
      <c r="G29" s="13" t="s">
        <v>42</v>
      </c>
      <c r="H29" s="13" t="s">
        <v>61</v>
      </c>
      <c r="I29" s="13" t="s">
        <v>76</v>
      </c>
      <c r="J29" s="6" t="s">
        <v>24</v>
      </c>
      <c r="K29" s="6" t="s">
        <v>24</v>
      </c>
      <c r="L29" s="6" t="s">
        <v>24</v>
      </c>
      <c r="M29" s="6" t="s">
        <v>24</v>
      </c>
      <c r="N29" s="6" t="s">
        <v>10</v>
      </c>
      <c r="O29" s="6" t="s">
        <v>10</v>
      </c>
      <c r="P29" s="6" t="s">
        <v>10</v>
      </c>
      <c r="Q29" s="33"/>
      <c r="R29" s="50"/>
      <c r="S29" s="35" t="s">
        <v>111</v>
      </c>
      <c r="T29" s="32">
        <f t="shared" si="0"/>
        <v>0</v>
      </c>
      <c r="U29" t="s">
        <v>132</v>
      </c>
    </row>
    <row r="30" spans="1:21" ht="17.399999999999999" x14ac:dyDescent="0.3">
      <c r="A30" s="26">
        <v>28</v>
      </c>
      <c r="B30" s="12" t="s">
        <v>58</v>
      </c>
      <c r="C30" s="12" t="s">
        <v>116</v>
      </c>
      <c r="D30" s="13" t="s">
        <v>18</v>
      </c>
      <c r="E30" s="28" t="s">
        <v>165</v>
      </c>
      <c r="F30" s="14" t="s">
        <v>117</v>
      </c>
      <c r="G30" s="14" t="s">
        <v>42</v>
      </c>
      <c r="H30" s="13" t="s">
        <v>61</v>
      </c>
      <c r="I30" s="13" t="s">
        <v>76</v>
      </c>
      <c r="J30" s="6" t="s">
        <v>24</v>
      </c>
      <c r="K30" s="6" t="s">
        <v>24</v>
      </c>
      <c r="L30" s="6" t="s">
        <v>24</v>
      </c>
      <c r="M30" s="6" t="s">
        <v>24</v>
      </c>
      <c r="N30" s="6" t="s">
        <v>24</v>
      </c>
      <c r="O30" s="6" t="s">
        <v>24</v>
      </c>
      <c r="P30" s="6" t="s">
        <v>4</v>
      </c>
      <c r="Q30" s="33"/>
      <c r="R30" s="50"/>
      <c r="S30" s="35" t="s">
        <v>111</v>
      </c>
      <c r="T30" s="32">
        <f t="shared" ref="T30:T41" si="1">COUNTIFS(J30:O30,"FALTA")</f>
        <v>0</v>
      </c>
      <c r="U30" t="s">
        <v>132</v>
      </c>
    </row>
    <row r="31" spans="1:21" ht="17.399999999999999" x14ac:dyDescent="0.3">
      <c r="A31" s="26">
        <v>29</v>
      </c>
      <c r="B31" s="27" t="s">
        <v>92</v>
      </c>
      <c r="C31" s="27" t="s">
        <v>58</v>
      </c>
      <c r="D31" s="28" t="s">
        <v>18</v>
      </c>
      <c r="E31" s="28" t="s">
        <v>165</v>
      </c>
      <c r="F31" s="29" t="s">
        <v>93</v>
      </c>
      <c r="G31" s="29" t="s">
        <v>42</v>
      </c>
      <c r="H31" s="28" t="s">
        <v>61</v>
      </c>
      <c r="I31" s="29" t="s">
        <v>72</v>
      </c>
      <c r="J31" s="6" t="s">
        <v>24</v>
      </c>
      <c r="K31" s="6" t="s">
        <v>24</v>
      </c>
      <c r="L31" s="6" t="s">
        <v>24</v>
      </c>
      <c r="M31" s="6" t="s">
        <v>24</v>
      </c>
      <c r="N31" s="6" t="s">
        <v>24</v>
      </c>
      <c r="O31" s="6" t="s">
        <v>24</v>
      </c>
      <c r="P31" s="6" t="s">
        <v>4</v>
      </c>
      <c r="Q31" s="30"/>
      <c r="R31" s="30"/>
      <c r="S31" s="31" t="s">
        <v>153</v>
      </c>
      <c r="T31" s="32">
        <f t="shared" si="1"/>
        <v>0</v>
      </c>
      <c r="U31" t="s">
        <v>132</v>
      </c>
    </row>
    <row r="32" spans="1:21" ht="17.399999999999999" x14ac:dyDescent="0.3">
      <c r="A32" s="26">
        <v>30</v>
      </c>
      <c r="B32" s="12">
        <v>45363476</v>
      </c>
      <c r="C32" s="12" t="s">
        <v>58</v>
      </c>
      <c r="D32" s="13" t="s">
        <v>18</v>
      </c>
      <c r="E32" s="28" t="s">
        <v>165</v>
      </c>
      <c r="F32" s="13" t="s">
        <v>105</v>
      </c>
      <c r="G32" s="13" t="s">
        <v>42</v>
      </c>
      <c r="H32" s="13" t="s">
        <v>47</v>
      </c>
      <c r="I32" s="13" t="s">
        <v>37</v>
      </c>
      <c r="J32" s="6" t="s">
        <v>24</v>
      </c>
      <c r="K32" s="6" t="s">
        <v>24</v>
      </c>
      <c r="L32" s="6" t="s">
        <v>24</v>
      </c>
      <c r="M32" s="6" t="s">
        <v>24</v>
      </c>
      <c r="N32" s="6" t="s">
        <v>140</v>
      </c>
      <c r="O32" s="6" t="s">
        <v>140</v>
      </c>
      <c r="P32" s="6" t="s">
        <v>4</v>
      </c>
      <c r="Q32" s="33"/>
      <c r="R32" s="50"/>
      <c r="S32" s="34" t="s">
        <v>97</v>
      </c>
      <c r="T32" s="32">
        <f t="shared" si="1"/>
        <v>0</v>
      </c>
      <c r="U32" t="s">
        <v>132</v>
      </c>
    </row>
    <row r="33" spans="1:21" ht="17.399999999999999" x14ac:dyDescent="0.3">
      <c r="A33" s="26">
        <v>31</v>
      </c>
      <c r="B33" s="12">
        <v>41182799</v>
      </c>
      <c r="C33" s="12" t="s">
        <v>58</v>
      </c>
      <c r="D33" s="13" t="s">
        <v>18</v>
      </c>
      <c r="E33" s="28" t="s">
        <v>165</v>
      </c>
      <c r="F33" s="13" t="s">
        <v>94</v>
      </c>
      <c r="G33" s="13" t="s">
        <v>42</v>
      </c>
      <c r="H33" s="13" t="s">
        <v>61</v>
      </c>
      <c r="I33" s="13" t="s">
        <v>83</v>
      </c>
      <c r="J33" s="6" t="s">
        <v>24</v>
      </c>
      <c r="K33" s="6" t="s">
        <v>24</v>
      </c>
      <c r="L33" s="6" t="s">
        <v>24</v>
      </c>
      <c r="M33" s="6" t="s">
        <v>24</v>
      </c>
      <c r="N33" s="6" t="s">
        <v>24</v>
      </c>
      <c r="O33" s="6" t="s">
        <v>24</v>
      </c>
      <c r="P33" s="6" t="s">
        <v>4</v>
      </c>
      <c r="Q33" s="30"/>
      <c r="R33" s="30"/>
      <c r="S33" s="31" t="s">
        <v>153</v>
      </c>
      <c r="T33" s="32">
        <f t="shared" si="1"/>
        <v>0</v>
      </c>
      <c r="U33" t="s">
        <v>132</v>
      </c>
    </row>
    <row r="34" spans="1:21" ht="17.399999999999999" x14ac:dyDescent="0.3">
      <c r="A34" s="26">
        <v>32</v>
      </c>
      <c r="B34" s="27">
        <v>43220873</v>
      </c>
      <c r="C34" s="27" t="s">
        <v>58</v>
      </c>
      <c r="D34" s="28" t="s">
        <v>18</v>
      </c>
      <c r="E34" s="28" t="s">
        <v>165</v>
      </c>
      <c r="F34" s="29" t="s">
        <v>95</v>
      </c>
      <c r="G34" s="29" t="s">
        <v>42</v>
      </c>
      <c r="H34" s="28" t="s">
        <v>61</v>
      </c>
      <c r="I34" s="29" t="s">
        <v>87</v>
      </c>
      <c r="J34" s="6" t="s">
        <v>24</v>
      </c>
      <c r="K34" s="6" t="s">
        <v>24</v>
      </c>
      <c r="L34" s="6" t="s">
        <v>24</v>
      </c>
      <c r="M34" s="6" t="s">
        <v>24</v>
      </c>
      <c r="N34" s="6" t="s">
        <v>24</v>
      </c>
      <c r="O34" s="6" t="s">
        <v>24</v>
      </c>
      <c r="P34" s="6" t="s">
        <v>4</v>
      </c>
      <c r="Q34" s="30"/>
      <c r="R34" s="30"/>
      <c r="S34" s="31" t="s">
        <v>153</v>
      </c>
      <c r="T34" s="32">
        <f t="shared" si="1"/>
        <v>0</v>
      </c>
      <c r="U34" t="s">
        <v>132</v>
      </c>
    </row>
    <row r="35" spans="1:21" ht="17.399999999999999" x14ac:dyDescent="0.3">
      <c r="A35" s="26">
        <v>33</v>
      </c>
      <c r="B35" s="12" t="s">
        <v>58</v>
      </c>
      <c r="C35" s="12" t="s">
        <v>106</v>
      </c>
      <c r="D35" s="13" t="s">
        <v>18</v>
      </c>
      <c r="E35" s="28" t="s">
        <v>165</v>
      </c>
      <c r="F35" s="14" t="s">
        <v>107</v>
      </c>
      <c r="G35" s="14" t="s">
        <v>42</v>
      </c>
      <c r="H35" s="13" t="s">
        <v>47</v>
      </c>
      <c r="I35" s="13" t="s">
        <v>91</v>
      </c>
      <c r="J35" s="6" t="s">
        <v>24</v>
      </c>
      <c r="K35" s="6" t="s">
        <v>24</v>
      </c>
      <c r="L35" s="6" t="s">
        <v>24</v>
      </c>
      <c r="M35" s="6" t="s">
        <v>24</v>
      </c>
      <c r="N35" s="6" t="s">
        <v>140</v>
      </c>
      <c r="O35" s="6" t="s">
        <v>140</v>
      </c>
      <c r="P35" s="6" t="s">
        <v>4</v>
      </c>
      <c r="Q35" s="33"/>
      <c r="R35" s="50"/>
      <c r="S35" s="34" t="s">
        <v>155</v>
      </c>
      <c r="T35" s="32">
        <f t="shared" si="1"/>
        <v>0</v>
      </c>
      <c r="U35" t="s">
        <v>132</v>
      </c>
    </row>
    <row r="36" spans="1:21" ht="17.399999999999999" x14ac:dyDescent="0.3">
      <c r="A36" s="26">
        <v>34</v>
      </c>
      <c r="B36" s="27">
        <v>41713025</v>
      </c>
      <c r="C36" s="27" t="s">
        <v>58</v>
      </c>
      <c r="D36" s="28" t="s">
        <v>18</v>
      </c>
      <c r="E36" s="28" t="s">
        <v>165</v>
      </c>
      <c r="F36" s="29" t="s">
        <v>66</v>
      </c>
      <c r="G36" s="29" t="s">
        <v>60</v>
      </c>
      <c r="H36" s="28" t="s">
        <v>61</v>
      </c>
      <c r="I36" s="29" t="s">
        <v>64</v>
      </c>
      <c r="J36" s="6" t="s">
        <v>23</v>
      </c>
      <c r="K36" s="6" t="s">
        <v>23</v>
      </c>
      <c r="L36" s="6" t="s">
        <v>23</v>
      </c>
      <c r="M36" s="6" t="s">
        <v>23</v>
      </c>
      <c r="N36" s="6" t="s">
        <v>23</v>
      </c>
      <c r="O36" s="6" t="s">
        <v>23</v>
      </c>
      <c r="P36" s="6" t="s">
        <v>4</v>
      </c>
      <c r="Q36" s="30"/>
      <c r="R36" s="30"/>
      <c r="S36" s="31" t="s">
        <v>44</v>
      </c>
      <c r="T36" s="32">
        <f t="shared" si="1"/>
        <v>0</v>
      </c>
      <c r="U36" t="s">
        <v>132</v>
      </c>
    </row>
    <row r="37" spans="1:21" ht="17.399999999999999" x14ac:dyDescent="0.3">
      <c r="A37" s="26">
        <v>35</v>
      </c>
      <c r="B37" s="27">
        <v>41353839</v>
      </c>
      <c r="C37" s="27" t="s">
        <v>58</v>
      </c>
      <c r="D37" s="28" t="s">
        <v>18</v>
      </c>
      <c r="E37" s="28" t="s">
        <v>165</v>
      </c>
      <c r="F37" s="29" t="s">
        <v>67</v>
      </c>
      <c r="G37" s="29" t="s">
        <v>60</v>
      </c>
      <c r="H37" s="28" t="s">
        <v>61</v>
      </c>
      <c r="I37" s="29" t="s">
        <v>64</v>
      </c>
      <c r="J37" s="6" t="s">
        <v>24</v>
      </c>
      <c r="K37" s="6" t="s">
        <v>24</v>
      </c>
      <c r="L37" s="6" t="s">
        <v>24</v>
      </c>
      <c r="M37" s="6" t="s">
        <v>24</v>
      </c>
      <c r="N37" s="6" t="s">
        <v>24</v>
      </c>
      <c r="O37" s="6" t="s">
        <v>24</v>
      </c>
      <c r="P37" s="6" t="s">
        <v>4</v>
      </c>
      <c r="Q37" s="30"/>
      <c r="R37" s="30"/>
      <c r="S37" s="31" t="s">
        <v>44</v>
      </c>
      <c r="T37" s="32">
        <f t="shared" si="1"/>
        <v>0</v>
      </c>
      <c r="U37" t="s">
        <v>132</v>
      </c>
    </row>
    <row r="38" spans="1:21" ht="17.399999999999999" x14ac:dyDescent="0.3">
      <c r="A38" s="26">
        <v>36</v>
      </c>
      <c r="B38" s="12">
        <v>75429200</v>
      </c>
      <c r="C38" s="12" t="s">
        <v>58</v>
      </c>
      <c r="D38" s="13" t="s">
        <v>18</v>
      </c>
      <c r="E38" s="28" t="s">
        <v>165</v>
      </c>
      <c r="F38" s="14" t="s">
        <v>121</v>
      </c>
      <c r="G38" s="14" t="s">
        <v>60</v>
      </c>
      <c r="H38" s="13" t="s">
        <v>61</v>
      </c>
      <c r="I38" s="13" t="s">
        <v>76</v>
      </c>
      <c r="J38" s="6" t="s">
        <v>23</v>
      </c>
      <c r="K38" s="6" t="s">
        <v>23</v>
      </c>
      <c r="L38" s="6" t="s">
        <v>23</v>
      </c>
      <c r="M38" s="6" t="s">
        <v>23</v>
      </c>
      <c r="N38" s="6" t="s">
        <v>23</v>
      </c>
      <c r="O38" s="6" t="s">
        <v>23</v>
      </c>
      <c r="P38" s="6" t="s">
        <v>4</v>
      </c>
      <c r="Q38" s="33"/>
      <c r="R38" s="50"/>
      <c r="S38" s="34" t="s">
        <v>44</v>
      </c>
      <c r="T38" s="32">
        <f t="shared" si="1"/>
        <v>0</v>
      </c>
      <c r="U38" t="s">
        <v>132</v>
      </c>
    </row>
    <row r="39" spans="1:21" ht="17.399999999999999" x14ac:dyDescent="0.3">
      <c r="A39" s="26">
        <v>37</v>
      </c>
      <c r="B39" s="12" t="s">
        <v>122</v>
      </c>
      <c r="C39" s="12" t="s">
        <v>58</v>
      </c>
      <c r="D39" s="13" t="s">
        <v>18</v>
      </c>
      <c r="E39" s="28" t="s">
        <v>165</v>
      </c>
      <c r="F39" s="14" t="s">
        <v>123</v>
      </c>
      <c r="G39" s="14" t="s">
        <v>42</v>
      </c>
      <c r="H39" s="13" t="s">
        <v>61</v>
      </c>
      <c r="I39" s="13" t="s">
        <v>62</v>
      </c>
      <c r="J39" s="6" t="s">
        <v>24</v>
      </c>
      <c r="K39" s="6" t="s">
        <v>24</v>
      </c>
      <c r="L39" s="6" t="s">
        <v>24</v>
      </c>
      <c r="M39" s="6" t="s">
        <v>24</v>
      </c>
      <c r="N39" s="6" t="s">
        <v>24</v>
      </c>
      <c r="O39" s="6" t="s">
        <v>24</v>
      </c>
      <c r="P39" s="6" t="s">
        <v>4</v>
      </c>
      <c r="Q39" s="33"/>
      <c r="R39" s="50"/>
      <c r="S39" s="35" t="s">
        <v>111</v>
      </c>
      <c r="T39" s="32">
        <f t="shared" si="1"/>
        <v>0</v>
      </c>
      <c r="U39" t="s">
        <v>132</v>
      </c>
    </row>
    <row r="40" spans="1:21" ht="17.399999999999999" x14ac:dyDescent="0.3">
      <c r="A40" s="26">
        <v>38</v>
      </c>
      <c r="B40" s="27" t="s">
        <v>130</v>
      </c>
      <c r="C40" s="27" t="s">
        <v>58</v>
      </c>
      <c r="D40" s="13" t="s">
        <v>18</v>
      </c>
      <c r="E40" s="28" t="s">
        <v>165</v>
      </c>
      <c r="F40" s="29" t="s">
        <v>131</v>
      </c>
      <c r="G40" s="29" t="s">
        <v>42</v>
      </c>
      <c r="H40" s="28" t="s">
        <v>61</v>
      </c>
      <c r="I40" s="29" t="s">
        <v>62</v>
      </c>
      <c r="J40" s="6" t="s">
        <v>24</v>
      </c>
      <c r="K40" s="6" t="s">
        <v>24</v>
      </c>
      <c r="L40" s="6" t="s">
        <v>24</v>
      </c>
      <c r="M40" s="6" t="s">
        <v>24</v>
      </c>
      <c r="N40" s="6" t="s">
        <v>24</v>
      </c>
      <c r="O40" s="6" t="s">
        <v>24</v>
      </c>
      <c r="P40" s="6" t="s">
        <v>4</v>
      </c>
      <c r="Q40" s="33"/>
      <c r="R40" s="50"/>
      <c r="S40" s="35" t="s">
        <v>111</v>
      </c>
      <c r="T40" s="32">
        <f t="shared" si="1"/>
        <v>0</v>
      </c>
      <c r="U40" t="s">
        <v>132</v>
      </c>
    </row>
    <row r="41" spans="1:21" ht="17.399999999999999" x14ac:dyDescent="0.3">
      <c r="A41" s="26">
        <v>39</v>
      </c>
      <c r="B41" s="27" t="s">
        <v>108</v>
      </c>
      <c r="C41" s="27" t="s">
        <v>58</v>
      </c>
      <c r="D41" s="28" t="s">
        <v>18</v>
      </c>
      <c r="E41" s="28" t="s">
        <v>165</v>
      </c>
      <c r="F41" s="29" t="s">
        <v>109</v>
      </c>
      <c r="G41" s="29" t="s">
        <v>42</v>
      </c>
      <c r="H41" s="28" t="s">
        <v>61</v>
      </c>
      <c r="I41" s="29" t="s">
        <v>87</v>
      </c>
      <c r="J41" s="6" t="s">
        <v>24</v>
      </c>
      <c r="K41" s="6" t="s">
        <v>24</v>
      </c>
      <c r="L41" s="6" t="s">
        <v>24</v>
      </c>
      <c r="M41" s="6" t="s">
        <v>24</v>
      </c>
      <c r="N41" s="6" t="s">
        <v>24</v>
      </c>
      <c r="O41" s="6" t="s">
        <v>140</v>
      </c>
      <c r="P41" s="6" t="s">
        <v>4</v>
      </c>
      <c r="Q41" s="33"/>
      <c r="R41" s="50"/>
      <c r="S41" s="34" t="s">
        <v>97</v>
      </c>
      <c r="T41" s="32">
        <f t="shared" si="1"/>
        <v>0</v>
      </c>
      <c r="U41" t="s">
        <v>132</v>
      </c>
    </row>
    <row r="45" spans="1:21" ht="17.399999999999999" x14ac:dyDescent="0.3">
      <c r="A45" s="1"/>
      <c r="B45" s="1" t="s">
        <v>52</v>
      </c>
      <c r="C45" s="1" t="s">
        <v>142</v>
      </c>
      <c r="D45" s="16" t="s">
        <v>159</v>
      </c>
      <c r="E45" s="1" t="s">
        <v>156</v>
      </c>
      <c r="F45" s="1"/>
      <c r="G45" s="16"/>
      <c r="H45" s="16"/>
      <c r="I45" s="1"/>
      <c r="J45" s="17">
        <v>45138</v>
      </c>
      <c r="K45" s="17">
        <v>45139</v>
      </c>
      <c r="L45" s="17">
        <v>45140</v>
      </c>
      <c r="M45" s="17">
        <v>45141</v>
      </c>
      <c r="N45" s="17">
        <v>45142</v>
      </c>
      <c r="O45" s="17">
        <v>45143</v>
      </c>
      <c r="P45" s="18">
        <v>45144</v>
      </c>
      <c r="Q45" s="18"/>
      <c r="R45" s="18"/>
      <c r="S45" s="18"/>
    </row>
    <row r="46" spans="1:21" ht="22.8" x14ac:dyDescent="0.4">
      <c r="A46" s="19" t="s">
        <v>0</v>
      </c>
      <c r="B46" s="20" t="s">
        <v>1</v>
      </c>
      <c r="C46" s="20" t="s">
        <v>53</v>
      </c>
      <c r="D46" s="21" t="s">
        <v>5</v>
      </c>
      <c r="E46" s="21" t="s">
        <v>164</v>
      </c>
      <c r="F46" s="21" t="s">
        <v>54</v>
      </c>
      <c r="G46" s="21" t="s">
        <v>6</v>
      </c>
      <c r="H46" s="22" t="s">
        <v>8</v>
      </c>
      <c r="I46" s="21" t="s">
        <v>7</v>
      </c>
      <c r="J46" s="23" t="s">
        <v>145</v>
      </c>
      <c r="K46" s="23" t="s">
        <v>146</v>
      </c>
      <c r="L46" s="23" t="s">
        <v>147</v>
      </c>
      <c r="M46" s="23" t="s">
        <v>148</v>
      </c>
      <c r="N46" s="23" t="s">
        <v>149</v>
      </c>
      <c r="O46" s="23" t="s">
        <v>150</v>
      </c>
      <c r="P46" s="24" t="s">
        <v>151</v>
      </c>
      <c r="Q46" s="24" t="s">
        <v>48</v>
      </c>
      <c r="R46" s="24" t="s">
        <v>55</v>
      </c>
      <c r="S46" s="24" t="s">
        <v>56</v>
      </c>
      <c r="T46" s="25" t="s">
        <v>12</v>
      </c>
      <c r="U46" s="24" t="s">
        <v>57</v>
      </c>
    </row>
    <row r="47" spans="1:21" ht="17.399999999999999" x14ac:dyDescent="0.3">
      <c r="A47" s="51">
        <v>1</v>
      </c>
      <c r="B47" s="12" t="s">
        <v>161</v>
      </c>
      <c r="C47" s="36" t="s">
        <v>58</v>
      </c>
      <c r="D47" s="38" t="s">
        <v>142</v>
      </c>
      <c r="E47" s="38" t="s">
        <v>165</v>
      </c>
      <c r="F47" s="37" t="s">
        <v>68</v>
      </c>
      <c r="G47" s="37" t="s">
        <v>42</v>
      </c>
      <c r="H47" s="38" t="s">
        <v>61</v>
      </c>
      <c r="I47" s="37" t="s">
        <v>69</v>
      </c>
      <c r="J47" s="39" t="s">
        <v>23</v>
      </c>
      <c r="K47" s="39" t="s">
        <v>23</v>
      </c>
      <c r="L47" s="39" t="s">
        <v>23</v>
      </c>
      <c r="M47" s="39" t="s">
        <v>23</v>
      </c>
      <c r="N47" s="39" t="s">
        <v>23</v>
      </c>
      <c r="O47" s="39" t="s">
        <v>23</v>
      </c>
      <c r="P47" s="39" t="s">
        <v>4</v>
      </c>
      <c r="Q47" s="40"/>
      <c r="R47" s="40"/>
      <c r="S47" s="41" t="s">
        <v>157</v>
      </c>
      <c r="T47" s="52">
        <f t="shared" ref="T47" si="2">COUNTIFS(J47:O47,"FALTA")</f>
        <v>0</v>
      </c>
      <c r="U47" t="s">
        <v>159</v>
      </c>
    </row>
    <row r="48" spans="1:21" ht="17.399999999999999" x14ac:dyDescent="0.3">
      <c r="A48" s="29">
        <v>2</v>
      </c>
      <c r="B48" s="12" t="s">
        <v>160</v>
      </c>
      <c r="C48" s="27" t="s">
        <v>58</v>
      </c>
      <c r="D48" s="28" t="s">
        <v>142</v>
      </c>
      <c r="E48" s="28" t="s">
        <v>166</v>
      </c>
      <c r="F48" s="29" t="s">
        <v>158</v>
      </c>
      <c r="G48" s="29" t="s">
        <v>42</v>
      </c>
      <c r="H48" s="28" t="s">
        <v>61</v>
      </c>
      <c r="I48" s="29" t="s">
        <v>120</v>
      </c>
      <c r="J48" s="6" t="s">
        <v>23</v>
      </c>
      <c r="K48" s="6" t="s">
        <v>23</v>
      </c>
      <c r="L48" s="6" t="s">
        <v>23</v>
      </c>
      <c r="M48" s="6" t="s">
        <v>23</v>
      </c>
      <c r="N48" s="6" t="s">
        <v>23</v>
      </c>
      <c r="O48" s="6" t="s">
        <v>23</v>
      </c>
      <c r="P48" s="6" t="s">
        <v>4</v>
      </c>
      <c r="Q48" s="29"/>
      <c r="R48" s="29"/>
      <c r="S48" s="31" t="s">
        <v>157</v>
      </c>
      <c r="T48" s="29"/>
    </row>
    <row r="53" spans="1:21" ht="17.399999999999999" x14ac:dyDescent="0.3">
      <c r="A53" s="1"/>
      <c r="B53" s="1" t="s">
        <v>52</v>
      </c>
      <c r="C53" s="1" t="s">
        <v>142</v>
      </c>
      <c r="D53" s="16" t="s">
        <v>159</v>
      </c>
      <c r="E53" s="1" t="s">
        <v>144</v>
      </c>
      <c r="F53" s="1"/>
      <c r="G53" s="16"/>
      <c r="H53" s="16"/>
      <c r="I53" s="1"/>
      <c r="J53" s="17">
        <v>45138</v>
      </c>
      <c r="K53" s="17">
        <v>45139</v>
      </c>
      <c r="L53" s="17">
        <v>45140</v>
      </c>
      <c r="M53" s="17">
        <v>45141</v>
      </c>
      <c r="N53" s="17">
        <v>45142</v>
      </c>
      <c r="O53" s="17">
        <v>45143</v>
      </c>
      <c r="P53" s="18">
        <v>45144</v>
      </c>
      <c r="Q53" s="18"/>
      <c r="R53" s="18"/>
      <c r="S53" s="18"/>
    </row>
    <row r="54" spans="1:21" ht="22.8" x14ac:dyDescent="0.4">
      <c r="A54" s="19" t="s">
        <v>0</v>
      </c>
      <c r="B54" s="20" t="s">
        <v>1</v>
      </c>
      <c r="C54" s="20" t="s">
        <v>53</v>
      </c>
      <c r="D54" s="21" t="s">
        <v>5</v>
      </c>
      <c r="E54" s="21" t="s">
        <v>164</v>
      </c>
      <c r="F54" s="21" t="s">
        <v>54</v>
      </c>
      <c r="G54" s="21" t="s">
        <v>6</v>
      </c>
      <c r="H54" s="22" t="s">
        <v>8</v>
      </c>
      <c r="I54" s="21" t="s">
        <v>7</v>
      </c>
      <c r="J54" s="23" t="s">
        <v>133</v>
      </c>
      <c r="K54" s="23" t="s">
        <v>134</v>
      </c>
      <c r="L54" s="23" t="s">
        <v>135</v>
      </c>
      <c r="M54" s="23" t="s">
        <v>136</v>
      </c>
      <c r="N54" s="23" t="s">
        <v>137</v>
      </c>
      <c r="O54" s="23" t="s">
        <v>138</v>
      </c>
      <c r="P54" s="24" t="s">
        <v>139</v>
      </c>
      <c r="Q54" s="24" t="s">
        <v>48</v>
      </c>
      <c r="R54" s="24" t="s">
        <v>55</v>
      </c>
      <c r="S54" s="24" t="s">
        <v>56</v>
      </c>
      <c r="T54" s="25" t="s">
        <v>12</v>
      </c>
      <c r="U54" s="24" t="s">
        <v>57</v>
      </c>
    </row>
    <row r="55" spans="1:21" ht="17.399999999999999" x14ac:dyDescent="0.3">
      <c r="A55" s="26">
        <v>41</v>
      </c>
      <c r="B55" s="12" t="s">
        <v>118</v>
      </c>
      <c r="C55" s="12" t="s">
        <v>58</v>
      </c>
      <c r="D55" s="38" t="s">
        <v>142</v>
      </c>
      <c r="E55" s="38" t="s">
        <v>165</v>
      </c>
      <c r="F55" s="14" t="s">
        <v>119</v>
      </c>
      <c r="G55" s="14" t="s">
        <v>42</v>
      </c>
      <c r="H55" s="13" t="s">
        <v>61</v>
      </c>
      <c r="I55" s="13" t="s">
        <v>120</v>
      </c>
      <c r="J55" s="6" t="s">
        <v>23</v>
      </c>
      <c r="K55" s="6" t="s">
        <v>23</v>
      </c>
      <c r="L55" s="6" t="s">
        <v>23</v>
      </c>
      <c r="M55" s="6" t="s">
        <v>23</v>
      </c>
      <c r="N55" s="6" t="s">
        <v>23</v>
      </c>
      <c r="O55" s="6" t="s">
        <v>23</v>
      </c>
      <c r="P55" s="6" t="s">
        <v>4</v>
      </c>
      <c r="Q55" s="33"/>
      <c r="R55" s="33"/>
      <c r="S55" s="35" t="s">
        <v>143</v>
      </c>
      <c r="T55" s="32">
        <f t="shared" ref="T55" si="3">COUNTIFS(J55:O55,"FALTA")</f>
        <v>0</v>
      </c>
      <c r="U55" t="s">
        <v>132</v>
      </c>
    </row>
    <row r="58" spans="1:21" x14ac:dyDescent="0.3">
      <c r="E58" t="s">
        <v>162</v>
      </c>
    </row>
    <row r="63" spans="1:21" ht="17.399999999999999" x14ac:dyDescent="0.3">
      <c r="D63" s="43" t="s">
        <v>23</v>
      </c>
      <c r="E63" s="8" t="s">
        <v>26</v>
      </c>
    </row>
    <row r="64" spans="1:21" ht="17.399999999999999" x14ac:dyDescent="0.3">
      <c r="D64" s="45" t="s">
        <v>24</v>
      </c>
      <c r="E64" s="8" t="s">
        <v>25</v>
      </c>
    </row>
    <row r="65" spans="4:5" ht="17.399999999999999" x14ac:dyDescent="0.3">
      <c r="D65" s="46" t="s">
        <v>20</v>
      </c>
      <c r="E65" s="8" t="s">
        <v>22</v>
      </c>
    </row>
    <row r="66" spans="4:5" ht="17.399999999999999" x14ac:dyDescent="0.3">
      <c r="D66" s="47" t="s">
        <v>4</v>
      </c>
      <c r="E66" s="8" t="s">
        <v>13</v>
      </c>
    </row>
    <row r="67" spans="4:5" ht="17.399999999999999" x14ac:dyDescent="0.3">
      <c r="D67" s="48" t="s">
        <v>11</v>
      </c>
      <c r="E67" s="8" t="s">
        <v>19</v>
      </c>
    </row>
    <row r="68" spans="4:5" ht="17.399999999999999" x14ac:dyDescent="0.3">
      <c r="D68" s="6" t="s">
        <v>10</v>
      </c>
      <c r="E68" s="8" t="s">
        <v>16</v>
      </c>
    </row>
    <row r="69" spans="4:5" ht="17.399999999999999" x14ac:dyDescent="0.3">
      <c r="D69" s="49" t="s">
        <v>21</v>
      </c>
      <c r="E69" s="8" t="s">
        <v>15</v>
      </c>
    </row>
  </sheetData>
  <phoneticPr fontId="16" type="noConversion"/>
  <conditionalFormatting sqref="J3:K3 J5:O5 J6:K7 J8:N8 J9:O9 J10:K11 J12:N12 J13:O13 J14:K17 J19:K24 L20:O20 L22:O22 L24:O24 J25:O27 J28:P28 L29:P31 J29:K32 J33:O34 J35:L41 M36:P40 J55:L55">
    <cfRule type="cellIs" dxfId="995" priority="355" operator="equal">
      <formula>"DM"</formula>
    </cfRule>
    <cfRule type="cellIs" dxfId="994" priority="356" operator="equal">
      <formula>"F"</formula>
    </cfRule>
    <cfRule type="cellIs" dxfId="993" priority="357" operator="equal">
      <formula>"V"</formula>
    </cfRule>
    <cfRule type="cellIs" dxfId="992" priority="358" operator="equal">
      <formula>"D"</formula>
    </cfRule>
    <cfRule type="cellIs" dxfId="991" priority="359" operator="equal">
      <formula>"AF"</formula>
    </cfRule>
    <cfRule type="cellIs" dxfId="990" priority="360" operator="equal">
      <formula>"AN"</formula>
    </cfRule>
    <cfRule type="cellIs" dxfId="989" priority="361" operator="equal">
      <formula>"FALTA"</formula>
    </cfRule>
    <cfRule type="cellIs" dxfId="988" priority="362" operator="equal">
      <formula>"AD"</formula>
    </cfRule>
  </conditionalFormatting>
  <conditionalFormatting sqref="J18:O18">
    <cfRule type="cellIs" dxfId="987" priority="456" operator="equal">
      <formula>"DM"</formula>
    </cfRule>
    <cfRule type="cellIs" dxfId="986" priority="457" operator="equal">
      <formula>"F"</formula>
    </cfRule>
    <cfRule type="cellIs" dxfId="985" priority="458" operator="equal">
      <formula>"V"</formula>
    </cfRule>
    <cfRule type="cellIs" dxfId="984" priority="459" operator="equal">
      <formula>"D"</formula>
    </cfRule>
    <cfRule type="cellIs" dxfId="983" priority="460" operator="equal">
      <formula>"AF"</formula>
    </cfRule>
    <cfRule type="cellIs" dxfId="982" priority="461" operator="equal">
      <formula>"AN"</formula>
    </cfRule>
    <cfRule type="cellIs" dxfId="981" priority="462" operator="equal">
      <formula>"FALTA"</formula>
    </cfRule>
    <cfRule type="cellIs" dxfId="980" priority="463" operator="equal">
      <formula>"AD"</formula>
    </cfRule>
  </conditionalFormatting>
  <conditionalFormatting sqref="J47:P48">
    <cfRule type="cellIs" dxfId="979" priority="1" operator="equal">
      <formula>"DM"</formula>
    </cfRule>
    <cfRule type="cellIs" dxfId="978" priority="2" operator="equal">
      <formula>"F"</formula>
    </cfRule>
    <cfRule type="cellIs" dxfId="977" priority="3" operator="equal">
      <formula>"V"</formula>
    </cfRule>
    <cfRule type="cellIs" dxfId="976" priority="4" operator="equal">
      <formula>"D"</formula>
    </cfRule>
    <cfRule type="cellIs" dxfId="975" priority="5" operator="equal">
      <formula>"AF"</formula>
    </cfRule>
    <cfRule type="cellIs" dxfId="974" priority="6" operator="equal">
      <formula>"AN"</formula>
    </cfRule>
    <cfRule type="cellIs" dxfId="973" priority="7" operator="equal">
      <formula>"FALTA"</formula>
    </cfRule>
    <cfRule type="cellIs" dxfId="972" priority="8" operator="equal">
      <formula>"AD"</formula>
    </cfRule>
  </conditionalFormatting>
  <conditionalFormatting sqref="L3 J4:P4 P5 L6:L7 O8:P8 P9 L10:P10 L11 O12:P12 P13 L14:L16 L17:P17 L19 P20:P22 L21 L23:P23 P24:P27 L32 P32:P35">
    <cfRule type="cellIs" dxfId="971" priority="588" operator="equal">
      <formula>"DM"</formula>
    </cfRule>
    <cfRule type="cellIs" dxfId="970" priority="589" operator="equal">
      <formula>"F"</formula>
    </cfRule>
    <cfRule type="cellIs" dxfId="969" priority="590" operator="equal">
      <formula>"V"</formula>
    </cfRule>
    <cfRule type="cellIs" dxfId="968" priority="591" operator="equal">
      <formula>"D"</formula>
    </cfRule>
    <cfRule type="cellIs" dxfId="967" priority="592" operator="equal">
      <formula>"AF"</formula>
    </cfRule>
    <cfRule type="cellIs" dxfId="966" priority="593" operator="equal">
      <formula>"AN"</formula>
    </cfRule>
    <cfRule type="cellIs" dxfId="965" priority="594" operator="equal">
      <formula>"FALTA"</formula>
    </cfRule>
    <cfRule type="cellIs" dxfId="964" priority="595" operator="equal">
      <formula>"AD"</formula>
    </cfRule>
  </conditionalFormatting>
  <conditionalFormatting sqref="M7:O7 M11:O11">
    <cfRule type="cellIs" dxfId="963" priority="580" operator="equal">
      <formula>"DM"</formula>
    </cfRule>
    <cfRule type="cellIs" dxfId="962" priority="581" operator="equal">
      <formula>"F"</formula>
    </cfRule>
    <cfRule type="cellIs" dxfId="961" priority="582" operator="equal">
      <formula>"V"</formula>
    </cfRule>
    <cfRule type="cellIs" dxfId="960" priority="583" operator="equal">
      <formula>"D"</formula>
    </cfRule>
    <cfRule type="cellIs" dxfId="959" priority="584" operator="equal">
      <formula>"AF"</formula>
    </cfRule>
    <cfRule type="cellIs" dxfId="958" priority="585" operator="equal">
      <formula>"AN"</formula>
    </cfRule>
    <cfRule type="cellIs" dxfId="957" priority="586" operator="equal">
      <formula>"FALTA"</formula>
    </cfRule>
    <cfRule type="cellIs" dxfId="956" priority="587" operator="equal">
      <formula>"AD"</formula>
    </cfRule>
  </conditionalFormatting>
  <conditionalFormatting sqref="M21:O21">
    <cfRule type="cellIs" dxfId="955" priority="448" operator="equal">
      <formula>"DM"</formula>
    </cfRule>
    <cfRule type="cellIs" dxfId="954" priority="449" operator="equal">
      <formula>"F"</formula>
    </cfRule>
    <cfRule type="cellIs" dxfId="953" priority="450" operator="equal">
      <formula>"V"</formula>
    </cfRule>
    <cfRule type="cellIs" dxfId="952" priority="451" operator="equal">
      <formula>"D"</formula>
    </cfRule>
    <cfRule type="cellIs" dxfId="951" priority="452" operator="equal">
      <formula>"AF"</formula>
    </cfRule>
    <cfRule type="cellIs" dxfId="950" priority="453" operator="equal">
      <formula>"AN"</formula>
    </cfRule>
    <cfRule type="cellIs" dxfId="949" priority="454" operator="equal">
      <formula>"FALTA"</formula>
    </cfRule>
    <cfRule type="cellIs" dxfId="948" priority="455" operator="equal">
      <formula>"AD"</formula>
    </cfRule>
  </conditionalFormatting>
  <conditionalFormatting sqref="M32:O32">
    <cfRule type="cellIs" dxfId="947" priority="430" operator="equal">
      <formula>"DM"</formula>
    </cfRule>
    <cfRule type="cellIs" dxfId="946" priority="431" operator="equal">
      <formula>"F"</formula>
    </cfRule>
    <cfRule type="cellIs" dxfId="945" priority="432" operator="equal">
      <formula>"V"</formula>
    </cfRule>
    <cfRule type="cellIs" dxfId="944" priority="433" operator="equal">
      <formula>"D"</formula>
    </cfRule>
    <cfRule type="cellIs" dxfId="943" priority="434" operator="equal">
      <formula>"AF"</formula>
    </cfRule>
    <cfRule type="cellIs" dxfId="942" priority="435" operator="equal">
      <formula>"AN"</formula>
    </cfRule>
    <cfRule type="cellIs" dxfId="941" priority="436" operator="equal">
      <formula>"FALTA"</formula>
    </cfRule>
    <cfRule type="cellIs" dxfId="940" priority="437" operator="equal">
      <formula>"AD"</formula>
    </cfRule>
  </conditionalFormatting>
  <conditionalFormatting sqref="M35:O35">
    <cfRule type="cellIs" dxfId="939" priority="387" operator="equal">
      <formula>"DM"</formula>
    </cfRule>
    <cfRule type="cellIs" dxfId="938" priority="388" operator="equal">
      <formula>"F"</formula>
    </cfRule>
    <cfRule type="cellIs" dxfId="937" priority="389" operator="equal">
      <formula>"V"</formula>
    </cfRule>
    <cfRule type="cellIs" dxfId="936" priority="390" operator="equal">
      <formula>"D"</formula>
    </cfRule>
    <cfRule type="cellIs" dxfId="935" priority="391" operator="equal">
      <formula>"AF"</formula>
    </cfRule>
    <cfRule type="cellIs" dxfId="934" priority="392" operator="equal">
      <formula>"AN"</formula>
    </cfRule>
    <cfRule type="cellIs" dxfId="933" priority="393" operator="equal">
      <formula>"FALTA"</formula>
    </cfRule>
    <cfRule type="cellIs" dxfId="932" priority="394" operator="equal">
      <formula>"AD"</formula>
    </cfRule>
  </conditionalFormatting>
  <conditionalFormatting sqref="M41:O41">
    <cfRule type="cellIs" dxfId="931" priority="404" operator="equal">
      <formula>"DM"</formula>
    </cfRule>
    <cfRule type="cellIs" dxfId="930" priority="405" operator="equal">
      <formula>"F"</formula>
    </cfRule>
    <cfRule type="cellIs" dxfId="929" priority="406" operator="equal">
      <formula>"V"</formula>
    </cfRule>
    <cfRule type="cellIs" dxfId="928" priority="407" operator="equal">
      <formula>"D"</formula>
    </cfRule>
    <cfRule type="cellIs" dxfId="927" priority="408" operator="equal">
      <formula>"AF"</formula>
    </cfRule>
    <cfRule type="cellIs" dxfId="926" priority="409" operator="equal">
      <formula>"AN"</formula>
    </cfRule>
    <cfRule type="cellIs" dxfId="925" priority="410" operator="equal">
      <formula>"FALTA"</formula>
    </cfRule>
    <cfRule type="cellIs" dxfId="924" priority="411" operator="equal">
      <formula>"AD"</formula>
    </cfRule>
  </conditionalFormatting>
  <conditionalFormatting sqref="M3:P3">
    <cfRule type="cellIs" dxfId="923" priority="347" operator="equal">
      <formula>"DM"</formula>
    </cfRule>
    <cfRule type="cellIs" dxfId="922" priority="348" operator="equal">
      <formula>"F"</formula>
    </cfRule>
    <cfRule type="cellIs" dxfId="921" priority="349" operator="equal">
      <formula>"V"</formula>
    </cfRule>
    <cfRule type="cellIs" dxfId="920" priority="350" operator="equal">
      <formula>"D"</formula>
    </cfRule>
    <cfRule type="cellIs" dxfId="919" priority="351" operator="equal">
      <formula>"AF"</formula>
    </cfRule>
    <cfRule type="cellIs" dxfId="918" priority="352" operator="equal">
      <formula>"AN"</formula>
    </cfRule>
    <cfRule type="cellIs" dxfId="917" priority="353" operator="equal">
      <formula>"FALTA"</formula>
    </cfRule>
    <cfRule type="cellIs" dxfId="916" priority="354" operator="equal">
      <formula>"AD"</formula>
    </cfRule>
  </conditionalFormatting>
  <conditionalFormatting sqref="M6:P6">
    <cfRule type="cellIs" dxfId="915" priority="283" operator="equal">
      <formula>"DM"</formula>
    </cfRule>
    <cfRule type="cellIs" dxfId="914" priority="284" operator="equal">
      <formula>"F"</formula>
    </cfRule>
    <cfRule type="cellIs" dxfId="913" priority="285" operator="equal">
      <formula>"V"</formula>
    </cfRule>
    <cfRule type="cellIs" dxfId="912" priority="286" operator="equal">
      <formula>"D"</formula>
    </cfRule>
    <cfRule type="cellIs" dxfId="911" priority="287" operator="equal">
      <formula>"AF"</formula>
    </cfRule>
    <cfRule type="cellIs" dxfId="910" priority="288" operator="equal">
      <formula>"AN"</formula>
    </cfRule>
    <cfRule type="cellIs" dxfId="909" priority="289" operator="equal">
      <formula>"FALTA"</formula>
    </cfRule>
    <cfRule type="cellIs" dxfId="908" priority="290" operator="equal">
      <formula>"AD"</formula>
    </cfRule>
  </conditionalFormatting>
  <conditionalFormatting sqref="M14:P16">
    <cfRule type="cellIs" dxfId="907" priority="379" operator="equal">
      <formula>"DM"</formula>
    </cfRule>
    <cfRule type="cellIs" dxfId="906" priority="380" operator="equal">
      <formula>"F"</formula>
    </cfRule>
    <cfRule type="cellIs" dxfId="905" priority="381" operator="equal">
      <formula>"V"</formula>
    </cfRule>
    <cfRule type="cellIs" dxfId="904" priority="382" operator="equal">
      <formula>"D"</formula>
    </cfRule>
    <cfRule type="cellIs" dxfId="903" priority="383" operator="equal">
      <formula>"AF"</formula>
    </cfRule>
    <cfRule type="cellIs" dxfId="902" priority="384" operator="equal">
      <formula>"AN"</formula>
    </cfRule>
    <cfRule type="cellIs" dxfId="901" priority="385" operator="equal">
      <formula>"FALTA"</formula>
    </cfRule>
    <cfRule type="cellIs" dxfId="900" priority="386" operator="equal">
      <formula>"AD"</formula>
    </cfRule>
  </conditionalFormatting>
  <conditionalFormatting sqref="M55:P55">
    <cfRule type="cellIs" dxfId="899" priority="63" operator="equal">
      <formula>"DM"</formula>
    </cfRule>
    <cfRule type="cellIs" dxfId="898" priority="64" operator="equal">
      <formula>"F"</formula>
    </cfRule>
    <cfRule type="cellIs" dxfId="897" priority="65" operator="equal">
      <formula>"V"</formula>
    </cfRule>
    <cfRule type="cellIs" dxfId="896" priority="66" operator="equal">
      <formula>"D"</formula>
    </cfRule>
    <cfRule type="cellIs" dxfId="895" priority="67" operator="equal">
      <formula>"AF"</formula>
    </cfRule>
    <cfRule type="cellIs" dxfId="894" priority="68" operator="equal">
      <formula>"AN"</formula>
    </cfRule>
    <cfRule type="cellIs" dxfId="893" priority="69" operator="equal">
      <formula>"FALTA"</formula>
    </cfRule>
    <cfRule type="cellIs" dxfId="892" priority="70" operator="equal">
      <formula>"AD"</formula>
    </cfRule>
  </conditionalFormatting>
  <conditionalFormatting sqref="P7 P11 P18 M19:P19 D68">
    <cfRule type="cellIs" dxfId="891" priority="596" operator="equal">
      <formula>"DM"</formula>
    </cfRule>
    <cfRule type="cellIs" dxfId="890" priority="597" operator="equal">
      <formula>"F"</formula>
    </cfRule>
    <cfRule type="cellIs" dxfId="889" priority="598" operator="equal">
      <formula>"V"</formula>
    </cfRule>
    <cfRule type="cellIs" dxfId="888" priority="599" operator="equal">
      <formula>"D"</formula>
    </cfRule>
    <cfRule type="cellIs" dxfId="887" priority="600" operator="equal">
      <formula>"AF"</formula>
    </cfRule>
    <cfRule type="cellIs" dxfId="886" priority="601" operator="equal">
      <formula>"AN"</formula>
    </cfRule>
    <cfRule type="cellIs" dxfId="885" priority="602" operator="equal">
      <formula>"FALTA"</formula>
    </cfRule>
    <cfRule type="cellIs" dxfId="884" priority="603" operator="equal">
      <formula>"AD"</formula>
    </cfRule>
  </conditionalFormatting>
  <conditionalFormatting sqref="P41">
    <cfRule type="cellIs" dxfId="883" priority="413" operator="equal">
      <formula>"DM"</formula>
    </cfRule>
    <cfRule type="cellIs" dxfId="882" priority="414" operator="equal">
      <formula>"F"</formula>
    </cfRule>
    <cfRule type="cellIs" dxfId="881" priority="415" operator="equal">
      <formula>"V"</formula>
    </cfRule>
    <cfRule type="cellIs" dxfId="880" priority="416" operator="equal">
      <formula>"D"</formula>
    </cfRule>
    <cfRule type="cellIs" dxfId="879" priority="417" operator="equal">
      <formula>"AF"</formula>
    </cfRule>
    <cfRule type="cellIs" dxfId="878" priority="418" operator="equal">
      <formula>"AN"</formula>
    </cfRule>
    <cfRule type="cellIs" dxfId="877" priority="419" operator="equal">
      <formula>"FALTA"</formula>
    </cfRule>
    <cfRule type="cellIs" dxfId="876" priority="420" operator="equal">
      <formula>"AD"</formula>
    </cfRule>
  </conditionalFormatting>
  <conditionalFormatting sqref="Q4:S5">
    <cfRule type="cellIs" dxfId="875" priority="539" operator="equal">
      <formula>"AD"</formula>
    </cfRule>
  </conditionalFormatting>
  <conditionalFormatting sqref="Q8:S14">
    <cfRule type="cellIs" dxfId="874" priority="230" operator="equal">
      <formula>"AD"</formula>
    </cfRule>
  </conditionalFormatting>
  <conditionalFormatting sqref="Q16:S23">
    <cfRule type="cellIs" dxfId="873" priority="225" operator="equal">
      <formula>"AD"</formula>
    </cfRule>
  </conditionalFormatting>
  <conditionalFormatting sqref="Q25:S28">
    <cfRule type="cellIs" dxfId="872" priority="222" operator="equal">
      <formula>"AD"</formula>
    </cfRule>
  </conditionalFormatting>
  <conditionalFormatting sqref="Q31:S38">
    <cfRule type="cellIs" dxfId="871" priority="522" operator="equal">
      <formula>"AD"</formula>
    </cfRule>
  </conditionalFormatting>
  <conditionalFormatting sqref="Q41:S41">
    <cfRule type="cellIs" dxfId="870" priority="412" operator="equal">
      <formula>"AD"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"/>
  <sheetViews>
    <sheetView zoomScale="40" zoomScaleNormal="40" workbookViewId="0">
      <pane xSplit="9" ySplit="2" topLeftCell="J6" activePane="bottomRight" state="frozen"/>
      <selection pane="topRight" activeCell="J1" sqref="J1"/>
      <selection pane="bottomLeft" activeCell="A3" sqref="A3"/>
      <selection pane="bottomRight" activeCell="L27" sqref="L27"/>
    </sheetView>
  </sheetViews>
  <sheetFormatPr baseColWidth="10" defaultColWidth="34.33203125" defaultRowHeight="14.4" x14ac:dyDescent="0.3"/>
  <cols>
    <col min="1" max="1" width="4.109375" customWidth="1"/>
    <col min="2" max="2" width="13.44140625" style="42" customWidth="1"/>
    <col min="3" max="3" width="15.6640625" style="42" customWidth="1"/>
    <col min="4" max="4" width="17.5546875" style="44" customWidth="1"/>
    <col min="5" max="5" width="27" customWidth="1"/>
    <col min="6" max="6" width="44.88671875" bestFit="1" customWidth="1"/>
    <col min="7" max="7" width="16.33203125" style="44" customWidth="1"/>
    <col min="8" max="8" width="24.33203125" customWidth="1"/>
    <col min="9" max="9" width="28.5546875" customWidth="1"/>
    <col min="10" max="12" width="22.109375" bestFit="1" customWidth="1"/>
    <col min="13" max="14" width="15.33203125" customWidth="1"/>
    <col min="15" max="15" width="16.6640625" customWidth="1"/>
    <col min="16" max="16" width="20.88671875" customWidth="1"/>
    <col min="17" max="17" width="37.109375" customWidth="1"/>
    <col min="18" max="18" width="47.5546875" bestFit="1" customWidth="1"/>
    <col min="19" max="19" width="39.33203125" customWidth="1"/>
    <col min="20" max="20" width="33.5546875" customWidth="1"/>
  </cols>
  <sheetData>
    <row r="1" spans="1:20" ht="17.399999999999999" x14ac:dyDescent="0.3">
      <c r="A1" s="1"/>
      <c r="B1" s="1" t="s">
        <v>52</v>
      </c>
      <c r="C1" s="1" t="s">
        <v>18</v>
      </c>
      <c r="D1" s="16" t="s">
        <v>168</v>
      </c>
      <c r="E1" s="1"/>
      <c r="F1" s="1"/>
      <c r="G1" s="16"/>
      <c r="H1" s="16"/>
      <c r="I1" s="1"/>
      <c r="J1" s="17">
        <v>45138</v>
      </c>
      <c r="K1" s="17">
        <v>45139</v>
      </c>
      <c r="L1" s="17">
        <v>45140</v>
      </c>
      <c r="M1" s="17">
        <v>45141</v>
      </c>
      <c r="N1" s="17">
        <v>45142</v>
      </c>
      <c r="O1" s="17">
        <v>45143</v>
      </c>
      <c r="P1" s="18">
        <v>45144</v>
      </c>
      <c r="Q1" s="18"/>
      <c r="R1" s="18"/>
      <c r="S1" s="18"/>
    </row>
    <row r="2" spans="1:20" ht="22.8" x14ac:dyDescent="0.4">
      <c r="A2" s="19" t="s">
        <v>0</v>
      </c>
      <c r="B2" s="20" t="s">
        <v>1</v>
      </c>
      <c r="C2" s="20" t="s">
        <v>53</v>
      </c>
      <c r="D2" s="21" t="s">
        <v>5</v>
      </c>
      <c r="E2" s="21" t="s">
        <v>164</v>
      </c>
      <c r="F2" s="21" t="s">
        <v>54</v>
      </c>
      <c r="G2" s="21" t="s">
        <v>6</v>
      </c>
      <c r="H2" s="22" t="s">
        <v>8</v>
      </c>
      <c r="I2" s="21" t="s">
        <v>7</v>
      </c>
      <c r="J2" s="23" t="s">
        <v>169</v>
      </c>
      <c r="K2" s="23" t="s">
        <v>170</v>
      </c>
      <c r="L2" s="23" t="s">
        <v>171</v>
      </c>
      <c r="M2" s="23" t="s">
        <v>172</v>
      </c>
      <c r="N2" s="23" t="s">
        <v>173</v>
      </c>
      <c r="O2" s="23" t="s">
        <v>174</v>
      </c>
      <c r="P2" s="24" t="s">
        <v>175</v>
      </c>
      <c r="Q2" s="24" t="s">
        <v>48</v>
      </c>
      <c r="R2" s="24" t="s">
        <v>55</v>
      </c>
      <c r="S2" s="24" t="s">
        <v>56</v>
      </c>
      <c r="T2" s="25" t="s">
        <v>12</v>
      </c>
    </row>
    <row r="3" spans="1:20" ht="17.399999999999999" x14ac:dyDescent="0.3">
      <c r="A3" s="26">
        <v>1</v>
      </c>
      <c r="B3" s="27">
        <v>41768393</v>
      </c>
      <c r="C3" s="27" t="s">
        <v>58</v>
      </c>
      <c r="D3" s="28" t="s">
        <v>18</v>
      </c>
      <c r="E3" s="28" t="s">
        <v>165</v>
      </c>
      <c r="F3" s="29" t="s">
        <v>110</v>
      </c>
      <c r="G3" s="29" t="s">
        <v>42</v>
      </c>
      <c r="H3" s="28" t="s">
        <v>61</v>
      </c>
      <c r="I3" s="29" t="s">
        <v>87</v>
      </c>
      <c r="J3" s="6" t="s">
        <v>23</v>
      </c>
      <c r="K3" s="6" t="s">
        <v>23</v>
      </c>
      <c r="L3" s="6" t="s">
        <v>141</v>
      </c>
      <c r="M3" s="6" t="s">
        <v>23</v>
      </c>
      <c r="N3" s="6" t="s">
        <v>141</v>
      </c>
      <c r="O3" s="6" t="s">
        <v>141</v>
      </c>
      <c r="P3" s="6" t="s">
        <v>4</v>
      </c>
      <c r="Q3" s="33">
        <v>3</v>
      </c>
      <c r="R3" s="50"/>
      <c r="S3" s="35" t="s">
        <v>111</v>
      </c>
      <c r="T3" s="54">
        <f t="shared" ref="T3:T40" si="0">COUNTIFS(J3:O3,"FALTA")</f>
        <v>0</v>
      </c>
    </row>
    <row r="4" spans="1:20" ht="17.399999999999999" x14ac:dyDescent="0.3">
      <c r="A4" s="26">
        <v>2</v>
      </c>
      <c r="B4" s="27">
        <v>42779563</v>
      </c>
      <c r="C4" s="27" t="s">
        <v>58</v>
      </c>
      <c r="D4" s="28" t="s">
        <v>18</v>
      </c>
      <c r="E4" s="28" t="s">
        <v>165</v>
      </c>
      <c r="F4" s="29" t="s">
        <v>59</v>
      </c>
      <c r="G4" s="29" t="s">
        <v>60</v>
      </c>
      <c r="H4" s="28" t="s">
        <v>61</v>
      </c>
      <c r="I4" s="29" t="s">
        <v>62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4</v>
      </c>
      <c r="Q4" s="30"/>
      <c r="R4" s="30"/>
      <c r="S4" s="31" t="s">
        <v>44</v>
      </c>
      <c r="T4" s="54">
        <f t="shared" si="0"/>
        <v>0</v>
      </c>
    </row>
    <row r="5" spans="1:20" ht="17.399999999999999" x14ac:dyDescent="0.3">
      <c r="A5" s="26">
        <v>3</v>
      </c>
      <c r="B5" s="27" t="s">
        <v>58</v>
      </c>
      <c r="C5" s="27" t="s">
        <v>70</v>
      </c>
      <c r="D5" s="28" t="s">
        <v>18</v>
      </c>
      <c r="E5" s="28" t="s">
        <v>165</v>
      </c>
      <c r="F5" s="29" t="s">
        <v>71</v>
      </c>
      <c r="G5" s="29" t="s">
        <v>42</v>
      </c>
      <c r="H5" s="28" t="s">
        <v>61</v>
      </c>
      <c r="I5" s="29" t="s">
        <v>72</v>
      </c>
      <c r="J5" s="6" t="s">
        <v>21</v>
      </c>
      <c r="K5" s="6" t="s">
        <v>24</v>
      </c>
      <c r="L5" s="6" t="s">
        <v>24</v>
      </c>
      <c r="M5" s="6" t="s">
        <v>24</v>
      </c>
      <c r="N5" s="6" t="s">
        <v>24</v>
      </c>
      <c r="O5" s="6" t="s">
        <v>24</v>
      </c>
      <c r="P5" s="6" t="s">
        <v>4</v>
      </c>
      <c r="Q5" s="30"/>
      <c r="R5" s="30"/>
      <c r="S5" s="31" t="s">
        <v>153</v>
      </c>
      <c r="T5" s="54">
        <f t="shared" si="0"/>
        <v>1</v>
      </c>
    </row>
    <row r="6" spans="1:20" ht="17.399999999999999" x14ac:dyDescent="0.3">
      <c r="A6" s="26">
        <v>4</v>
      </c>
      <c r="B6" s="27" t="s">
        <v>112</v>
      </c>
      <c r="C6" s="27" t="s">
        <v>58</v>
      </c>
      <c r="D6" s="28" t="s">
        <v>18</v>
      </c>
      <c r="E6" s="28" t="s">
        <v>165</v>
      </c>
      <c r="F6" s="29" t="s">
        <v>113</v>
      </c>
      <c r="G6" s="29" t="s">
        <v>42</v>
      </c>
      <c r="H6" s="28" t="s">
        <v>61</v>
      </c>
      <c r="I6" s="29" t="s">
        <v>114</v>
      </c>
      <c r="J6" s="6" t="s">
        <v>23</v>
      </c>
      <c r="K6" s="6" t="s">
        <v>23</v>
      </c>
      <c r="L6" s="6" t="s">
        <v>141</v>
      </c>
      <c r="M6" s="6" t="s">
        <v>23</v>
      </c>
      <c r="N6" s="6" t="s">
        <v>141</v>
      </c>
      <c r="O6" s="6" t="s">
        <v>141</v>
      </c>
      <c r="P6" s="6" t="s">
        <v>4</v>
      </c>
      <c r="Q6" s="33">
        <v>3</v>
      </c>
      <c r="R6" s="50"/>
      <c r="S6" s="35" t="s">
        <v>111</v>
      </c>
      <c r="T6" s="54">
        <f t="shared" si="0"/>
        <v>0</v>
      </c>
    </row>
    <row r="7" spans="1:20" ht="17.399999999999999" x14ac:dyDescent="0.3">
      <c r="A7" s="26">
        <v>5</v>
      </c>
      <c r="B7" s="27" t="s">
        <v>124</v>
      </c>
      <c r="C7" s="27" t="s">
        <v>58</v>
      </c>
      <c r="D7" s="28" t="s">
        <v>18</v>
      </c>
      <c r="E7" s="28" t="s">
        <v>165</v>
      </c>
      <c r="F7" s="29" t="s">
        <v>125</v>
      </c>
      <c r="G7" s="29" t="s">
        <v>42</v>
      </c>
      <c r="H7" s="28" t="s">
        <v>61</v>
      </c>
      <c r="I7" s="29" t="s">
        <v>62</v>
      </c>
      <c r="J7" s="6" t="s">
        <v>23</v>
      </c>
      <c r="K7" s="6" t="s">
        <v>23</v>
      </c>
      <c r="L7" s="6" t="s">
        <v>141</v>
      </c>
      <c r="M7" s="6" t="s">
        <v>23</v>
      </c>
      <c r="N7" s="6" t="s">
        <v>141</v>
      </c>
      <c r="O7" s="6" t="s">
        <v>141</v>
      </c>
      <c r="P7" s="6" t="s">
        <v>4</v>
      </c>
      <c r="Q7" s="33">
        <v>3</v>
      </c>
      <c r="R7" s="50"/>
      <c r="S7" s="35" t="s">
        <v>111</v>
      </c>
      <c r="T7" s="54">
        <f t="shared" si="0"/>
        <v>0</v>
      </c>
    </row>
    <row r="8" spans="1:20" ht="27.6" x14ac:dyDescent="0.3">
      <c r="A8" s="26">
        <v>6</v>
      </c>
      <c r="B8" s="12">
        <v>43438278</v>
      </c>
      <c r="C8" s="12" t="s">
        <v>58</v>
      </c>
      <c r="D8" s="13" t="s">
        <v>18</v>
      </c>
      <c r="E8" s="28" t="s">
        <v>165</v>
      </c>
      <c r="F8" s="14" t="s">
        <v>73</v>
      </c>
      <c r="G8" s="14" t="s">
        <v>42</v>
      </c>
      <c r="H8" s="13" t="s">
        <v>47</v>
      </c>
      <c r="I8" s="13" t="s">
        <v>3</v>
      </c>
      <c r="J8" s="6" t="s">
        <v>24</v>
      </c>
      <c r="K8" s="6" t="s">
        <v>24</v>
      </c>
      <c r="L8" s="6" t="s">
        <v>24</v>
      </c>
      <c r="M8" s="6" t="s">
        <v>24</v>
      </c>
      <c r="N8" s="6" t="s">
        <v>24</v>
      </c>
      <c r="O8" s="6" t="s">
        <v>24</v>
      </c>
      <c r="P8" s="6" t="s">
        <v>4</v>
      </c>
      <c r="Q8" s="30"/>
      <c r="R8" s="30"/>
      <c r="S8" s="31" t="s">
        <v>153</v>
      </c>
      <c r="T8" s="54">
        <f t="shared" si="0"/>
        <v>0</v>
      </c>
    </row>
    <row r="9" spans="1:20" ht="25.5" customHeight="1" x14ac:dyDescent="0.3">
      <c r="A9" s="26">
        <v>7</v>
      </c>
      <c r="B9" s="12">
        <v>19323400</v>
      </c>
      <c r="C9" s="12" t="s">
        <v>58</v>
      </c>
      <c r="D9" s="13" t="s">
        <v>18</v>
      </c>
      <c r="E9" s="28" t="s">
        <v>165</v>
      </c>
      <c r="F9" s="13" t="s">
        <v>96</v>
      </c>
      <c r="G9" s="13" t="s">
        <v>42</v>
      </c>
      <c r="H9" s="13" t="s">
        <v>61</v>
      </c>
      <c r="I9" s="13" t="s">
        <v>83</v>
      </c>
      <c r="J9" s="6" t="s">
        <v>24</v>
      </c>
      <c r="K9" s="6" t="s">
        <v>24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4</v>
      </c>
      <c r="Q9" s="30"/>
      <c r="R9" s="30"/>
      <c r="S9" s="31" t="s">
        <v>97</v>
      </c>
      <c r="T9" s="54">
        <f t="shared" si="0"/>
        <v>0</v>
      </c>
    </row>
    <row r="10" spans="1:20" ht="17.399999999999999" x14ac:dyDescent="0.3">
      <c r="A10" s="26">
        <v>8</v>
      </c>
      <c r="B10" s="27" t="s">
        <v>98</v>
      </c>
      <c r="C10" s="27" t="s">
        <v>58</v>
      </c>
      <c r="D10" s="28" t="s">
        <v>18</v>
      </c>
      <c r="E10" s="28" t="s">
        <v>165</v>
      </c>
      <c r="F10" s="29" t="s">
        <v>99</v>
      </c>
      <c r="G10" s="29" t="s">
        <v>42</v>
      </c>
      <c r="H10" s="28" t="s">
        <v>61</v>
      </c>
      <c r="I10" s="29" t="s">
        <v>87</v>
      </c>
      <c r="J10" s="6" t="s">
        <v>24</v>
      </c>
      <c r="K10" s="6" t="s">
        <v>24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4</v>
      </c>
      <c r="Q10" s="33"/>
      <c r="R10" s="50"/>
      <c r="S10" s="34" t="s">
        <v>97</v>
      </c>
      <c r="T10" s="54">
        <f t="shared" si="0"/>
        <v>0</v>
      </c>
    </row>
    <row r="11" spans="1:20" ht="17.399999999999999" x14ac:dyDescent="0.3">
      <c r="A11" s="26">
        <v>9</v>
      </c>
      <c r="B11" s="12" t="s">
        <v>77</v>
      </c>
      <c r="C11" s="12" t="s">
        <v>58</v>
      </c>
      <c r="D11" s="13" t="s">
        <v>18</v>
      </c>
      <c r="E11" s="28" t="s">
        <v>165</v>
      </c>
      <c r="F11" s="14" t="s">
        <v>78</v>
      </c>
      <c r="G11" s="14" t="s">
        <v>42</v>
      </c>
      <c r="H11" s="13" t="s">
        <v>61</v>
      </c>
      <c r="I11" s="13" t="s">
        <v>76</v>
      </c>
      <c r="J11" s="6" t="s">
        <v>24</v>
      </c>
      <c r="K11" s="6" t="s">
        <v>24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4</v>
      </c>
      <c r="Q11" s="30"/>
      <c r="R11" s="30"/>
      <c r="S11" s="31" t="s">
        <v>153</v>
      </c>
      <c r="T11" s="54">
        <f t="shared" si="0"/>
        <v>0</v>
      </c>
    </row>
    <row r="12" spans="1:20" ht="17.399999999999999" x14ac:dyDescent="0.3">
      <c r="A12" s="26">
        <v>10</v>
      </c>
      <c r="B12" s="12">
        <v>75781652</v>
      </c>
      <c r="C12" s="12" t="s">
        <v>58</v>
      </c>
      <c r="D12" s="13" t="s">
        <v>18</v>
      </c>
      <c r="E12" s="28" t="s">
        <v>165</v>
      </c>
      <c r="F12" s="14" t="s">
        <v>79</v>
      </c>
      <c r="G12" s="14" t="s">
        <v>42</v>
      </c>
      <c r="H12" s="13" t="s">
        <v>61</v>
      </c>
      <c r="I12" s="13" t="s">
        <v>76</v>
      </c>
      <c r="J12" s="6" t="s">
        <v>24</v>
      </c>
      <c r="K12" s="6" t="s">
        <v>24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4</v>
      </c>
      <c r="Q12" s="30"/>
      <c r="R12" s="30"/>
      <c r="S12" s="31" t="s">
        <v>153</v>
      </c>
      <c r="T12" s="54">
        <f t="shared" si="0"/>
        <v>0</v>
      </c>
    </row>
    <row r="13" spans="1:20" ht="17.399999999999999" x14ac:dyDescent="0.3">
      <c r="A13" s="26">
        <v>11</v>
      </c>
      <c r="B13" s="12" t="s">
        <v>126</v>
      </c>
      <c r="C13" s="12" t="s">
        <v>58</v>
      </c>
      <c r="D13" s="13" t="s">
        <v>18</v>
      </c>
      <c r="E13" s="28" t="s">
        <v>165</v>
      </c>
      <c r="F13" s="14" t="s">
        <v>127</v>
      </c>
      <c r="G13" s="14" t="s">
        <v>60</v>
      </c>
      <c r="H13" s="13" t="s">
        <v>61</v>
      </c>
      <c r="I13" s="13" t="s">
        <v>76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23</v>
      </c>
      <c r="O13" s="6" t="s">
        <v>23</v>
      </c>
      <c r="P13" s="6" t="s">
        <v>4</v>
      </c>
      <c r="Q13" s="33"/>
      <c r="R13" s="50"/>
      <c r="S13" s="34" t="s">
        <v>44</v>
      </c>
      <c r="T13" s="54">
        <f t="shared" si="0"/>
        <v>0</v>
      </c>
    </row>
    <row r="14" spans="1:20" ht="17.399999999999999" x14ac:dyDescent="0.3">
      <c r="A14" s="26">
        <v>12</v>
      </c>
      <c r="B14" s="12">
        <v>20738659</v>
      </c>
      <c r="C14" s="12" t="s">
        <v>58</v>
      </c>
      <c r="D14" s="13" t="s">
        <v>18</v>
      </c>
      <c r="E14" s="28" t="s">
        <v>165</v>
      </c>
      <c r="F14" s="13" t="s">
        <v>115</v>
      </c>
      <c r="G14" s="13" t="s">
        <v>42</v>
      </c>
      <c r="H14" s="13" t="s">
        <v>61</v>
      </c>
      <c r="I14" s="13" t="s">
        <v>76</v>
      </c>
      <c r="J14" s="6" t="s">
        <v>23</v>
      </c>
      <c r="K14" s="6" t="s">
        <v>23</v>
      </c>
      <c r="L14" s="6" t="s">
        <v>141</v>
      </c>
      <c r="M14" s="6" t="s">
        <v>23</v>
      </c>
      <c r="N14" s="6" t="s">
        <v>141</v>
      </c>
      <c r="O14" s="6" t="s">
        <v>141</v>
      </c>
      <c r="P14" s="6" t="s">
        <v>4</v>
      </c>
      <c r="Q14" s="33">
        <v>3</v>
      </c>
      <c r="R14" s="50"/>
      <c r="S14" s="35" t="s">
        <v>111</v>
      </c>
      <c r="T14" s="54">
        <f t="shared" si="0"/>
        <v>0</v>
      </c>
    </row>
    <row r="15" spans="1:20" ht="17.399999999999999" x14ac:dyDescent="0.3">
      <c r="A15" s="26">
        <v>13</v>
      </c>
      <c r="B15" s="27">
        <v>45383357</v>
      </c>
      <c r="C15" s="27" t="s">
        <v>58</v>
      </c>
      <c r="D15" s="28" t="s">
        <v>18</v>
      </c>
      <c r="E15" s="28" t="s">
        <v>165</v>
      </c>
      <c r="F15" s="29" t="s">
        <v>63</v>
      </c>
      <c r="G15" s="29" t="s">
        <v>42</v>
      </c>
      <c r="H15" s="28" t="s">
        <v>61</v>
      </c>
      <c r="I15" s="29" t="s">
        <v>64</v>
      </c>
      <c r="J15" s="6" t="s">
        <v>23</v>
      </c>
      <c r="K15" s="6" t="s">
        <v>23</v>
      </c>
      <c r="L15" s="6" t="s">
        <v>141</v>
      </c>
      <c r="M15" s="6" t="s">
        <v>23</v>
      </c>
      <c r="N15" s="6" t="s">
        <v>23</v>
      </c>
      <c r="O15" s="6" t="s">
        <v>141</v>
      </c>
      <c r="P15" s="6" t="s">
        <v>4</v>
      </c>
      <c r="Q15" s="33">
        <v>2</v>
      </c>
      <c r="R15" s="50"/>
      <c r="S15" s="35" t="s">
        <v>111</v>
      </c>
      <c r="T15" s="54">
        <f t="shared" si="0"/>
        <v>0</v>
      </c>
    </row>
    <row r="16" spans="1:20" ht="17.399999999999999" x14ac:dyDescent="0.3">
      <c r="A16" s="26">
        <v>14</v>
      </c>
      <c r="B16" s="12">
        <v>10201427</v>
      </c>
      <c r="C16" s="12" t="s">
        <v>58</v>
      </c>
      <c r="D16" s="13" t="s">
        <v>18</v>
      </c>
      <c r="E16" s="28" t="s">
        <v>165</v>
      </c>
      <c r="F16" s="14" t="s">
        <v>80</v>
      </c>
      <c r="G16" s="14" t="s">
        <v>42</v>
      </c>
      <c r="H16" s="13" t="s">
        <v>61</v>
      </c>
      <c r="I16" s="13" t="s">
        <v>76</v>
      </c>
      <c r="J16" s="6" t="s">
        <v>24</v>
      </c>
      <c r="K16" s="6" t="s">
        <v>24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4</v>
      </c>
      <c r="Q16" s="30"/>
      <c r="R16" s="30"/>
      <c r="S16" s="31" t="s">
        <v>153</v>
      </c>
      <c r="T16" s="54">
        <f t="shared" si="0"/>
        <v>0</v>
      </c>
    </row>
    <row r="17" spans="1:20" ht="27.6" x14ac:dyDescent="0.3">
      <c r="A17" s="26">
        <v>15</v>
      </c>
      <c r="B17" s="12" t="s">
        <v>58</v>
      </c>
      <c r="C17" s="12" t="s">
        <v>100</v>
      </c>
      <c r="D17" s="13" t="s">
        <v>18</v>
      </c>
      <c r="E17" s="28" t="s">
        <v>165</v>
      </c>
      <c r="F17" s="14" t="s">
        <v>101</v>
      </c>
      <c r="G17" s="14" t="s">
        <v>42</v>
      </c>
      <c r="H17" s="13" t="s">
        <v>47</v>
      </c>
      <c r="I17" s="13" t="s">
        <v>3</v>
      </c>
      <c r="J17" s="6" t="s">
        <v>23</v>
      </c>
      <c r="K17" s="6" t="s">
        <v>23</v>
      </c>
      <c r="L17" s="6" t="s">
        <v>141</v>
      </c>
      <c r="M17" s="6" t="s">
        <v>23</v>
      </c>
      <c r="N17" s="6" t="s">
        <v>141</v>
      </c>
      <c r="O17" s="6" t="s">
        <v>141</v>
      </c>
      <c r="P17" s="6" t="s">
        <v>4</v>
      </c>
      <c r="Q17" s="33">
        <v>3</v>
      </c>
      <c r="R17" s="50"/>
      <c r="S17" s="35" t="s">
        <v>111</v>
      </c>
      <c r="T17" s="54">
        <f t="shared" si="0"/>
        <v>0</v>
      </c>
    </row>
    <row r="18" spans="1:20" ht="17.399999999999999" x14ac:dyDescent="0.3">
      <c r="A18" s="26">
        <v>16</v>
      </c>
      <c r="B18" s="12">
        <v>43115158</v>
      </c>
      <c r="C18" s="12" t="s">
        <v>58</v>
      </c>
      <c r="D18" s="13" t="s">
        <v>18</v>
      </c>
      <c r="E18" s="28" t="s">
        <v>165</v>
      </c>
      <c r="F18" s="13" t="s">
        <v>128</v>
      </c>
      <c r="G18" s="13" t="s">
        <v>42</v>
      </c>
      <c r="H18" s="13" t="s">
        <v>61</v>
      </c>
      <c r="I18" s="13" t="s">
        <v>83</v>
      </c>
      <c r="J18" s="6" t="s">
        <v>24</v>
      </c>
      <c r="K18" s="6" t="s">
        <v>24</v>
      </c>
      <c r="L18" s="6" t="s">
        <v>24</v>
      </c>
      <c r="M18" s="6" t="s">
        <v>24</v>
      </c>
      <c r="N18" s="6" t="s">
        <v>24</v>
      </c>
      <c r="O18" s="6" t="s">
        <v>24</v>
      </c>
      <c r="P18" s="6" t="s">
        <v>4</v>
      </c>
      <c r="Q18" s="30"/>
      <c r="R18" s="30"/>
      <c r="S18" s="31" t="s">
        <v>97</v>
      </c>
      <c r="T18" s="54">
        <f t="shared" si="0"/>
        <v>0</v>
      </c>
    </row>
    <row r="19" spans="1:20" ht="17.399999999999999" x14ac:dyDescent="0.3">
      <c r="A19" s="26">
        <v>17</v>
      </c>
      <c r="B19" s="12">
        <v>46117320</v>
      </c>
      <c r="C19" s="12" t="s">
        <v>58</v>
      </c>
      <c r="D19" s="13" t="s">
        <v>18</v>
      </c>
      <c r="E19" s="28" t="s">
        <v>165</v>
      </c>
      <c r="F19" s="14" t="s">
        <v>81</v>
      </c>
      <c r="G19" s="14" t="s">
        <v>42</v>
      </c>
      <c r="H19" s="13" t="s">
        <v>61</v>
      </c>
      <c r="I19" s="13" t="s">
        <v>76</v>
      </c>
      <c r="J19" s="6" t="s">
        <v>24</v>
      </c>
      <c r="K19" s="6" t="s">
        <v>24</v>
      </c>
      <c r="L19" s="6" t="s">
        <v>24</v>
      </c>
      <c r="M19" s="6" t="s">
        <v>24</v>
      </c>
      <c r="N19" s="6" t="s">
        <v>24</v>
      </c>
      <c r="O19" s="6" t="s">
        <v>24</v>
      </c>
      <c r="P19" s="6" t="s">
        <v>4</v>
      </c>
      <c r="Q19" s="30"/>
      <c r="R19" s="30"/>
      <c r="S19" s="31" t="s">
        <v>153</v>
      </c>
      <c r="T19" s="54">
        <f t="shared" si="0"/>
        <v>0</v>
      </c>
    </row>
    <row r="20" spans="1:20" ht="17.399999999999999" x14ac:dyDescent="0.3">
      <c r="A20" s="26">
        <v>18</v>
      </c>
      <c r="B20" s="27" t="s">
        <v>102</v>
      </c>
      <c r="C20" s="27" t="s">
        <v>58</v>
      </c>
      <c r="D20" s="28" t="s">
        <v>18</v>
      </c>
      <c r="E20" s="28" t="s">
        <v>165</v>
      </c>
      <c r="F20" s="29" t="s">
        <v>103</v>
      </c>
      <c r="G20" s="29" t="s">
        <v>42</v>
      </c>
      <c r="H20" s="28" t="s">
        <v>61</v>
      </c>
      <c r="I20" s="29" t="s">
        <v>87</v>
      </c>
      <c r="J20" s="6" t="s">
        <v>24</v>
      </c>
      <c r="K20" s="6" t="s">
        <v>24</v>
      </c>
      <c r="L20" s="6" t="s">
        <v>24</v>
      </c>
      <c r="M20" s="6" t="s">
        <v>24</v>
      </c>
      <c r="N20" s="6" t="s">
        <v>24</v>
      </c>
      <c r="O20" s="6" t="s">
        <v>24</v>
      </c>
      <c r="P20" s="6" t="s">
        <v>4</v>
      </c>
      <c r="Q20" s="33"/>
      <c r="R20" s="50"/>
      <c r="S20" s="34" t="s">
        <v>97</v>
      </c>
      <c r="T20" s="54">
        <f t="shared" si="0"/>
        <v>0</v>
      </c>
    </row>
    <row r="21" spans="1:20" ht="17.399999999999999" x14ac:dyDescent="0.3">
      <c r="A21" s="26">
        <v>19</v>
      </c>
      <c r="B21" s="12">
        <v>71028044</v>
      </c>
      <c r="C21" s="12" t="s">
        <v>58</v>
      </c>
      <c r="D21" s="13" t="s">
        <v>18</v>
      </c>
      <c r="E21" s="28" t="s">
        <v>165</v>
      </c>
      <c r="F21" s="14" t="s">
        <v>82</v>
      </c>
      <c r="G21" s="14" t="s">
        <v>42</v>
      </c>
      <c r="H21" s="13" t="s">
        <v>61</v>
      </c>
      <c r="I21" s="13" t="s">
        <v>83</v>
      </c>
      <c r="J21" s="6" t="s">
        <v>24</v>
      </c>
      <c r="K21" s="6" t="s">
        <v>24</v>
      </c>
      <c r="L21" s="6" t="s">
        <v>24</v>
      </c>
      <c r="M21" s="6" t="s">
        <v>24</v>
      </c>
      <c r="N21" s="6" t="s">
        <v>24</v>
      </c>
      <c r="O21" s="6" t="s">
        <v>24</v>
      </c>
      <c r="P21" s="6" t="s">
        <v>4</v>
      </c>
      <c r="Q21" s="30"/>
      <c r="R21" s="30"/>
      <c r="S21" s="31" t="s">
        <v>153</v>
      </c>
      <c r="T21" s="54">
        <f t="shared" si="0"/>
        <v>0</v>
      </c>
    </row>
    <row r="22" spans="1:20" ht="17.399999999999999" x14ac:dyDescent="0.3">
      <c r="A22" s="26">
        <v>20</v>
      </c>
      <c r="B22" s="12">
        <v>48043619</v>
      </c>
      <c r="C22" s="12" t="s">
        <v>58</v>
      </c>
      <c r="D22" s="13" t="s">
        <v>18</v>
      </c>
      <c r="E22" s="28" t="s">
        <v>165</v>
      </c>
      <c r="F22" s="14" t="s">
        <v>84</v>
      </c>
      <c r="G22" s="14" t="s">
        <v>42</v>
      </c>
      <c r="H22" s="13" t="s">
        <v>61</v>
      </c>
      <c r="I22" s="13" t="s">
        <v>83</v>
      </c>
      <c r="J22" s="6" t="s">
        <v>24</v>
      </c>
      <c r="K22" s="6" t="s">
        <v>24</v>
      </c>
      <c r="L22" s="6" t="s">
        <v>24</v>
      </c>
      <c r="M22" s="6" t="s">
        <v>24</v>
      </c>
      <c r="N22" s="6" t="s">
        <v>24</v>
      </c>
      <c r="O22" s="6" t="s">
        <v>24</v>
      </c>
      <c r="P22" s="6" t="s">
        <v>4</v>
      </c>
      <c r="Q22" s="30"/>
      <c r="R22" s="30"/>
      <c r="S22" s="31" t="s">
        <v>97</v>
      </c>
      <c r="T22" s="54">
        <f t="shared" si="0"/>
        <v>0</v>
      </c>
    </row>
    <row r="23" spans="1:20" ht="17.399999999999999" x14ac:dyDescent="0.3">
      <c r="A23" s="26">
        <v>21</v>
      </c>
      <c r="B23" s="27">
        <v>71028046</v>
      </c>
      <c r="C23" s="27" t="s">
        <v>58</v>
      </c>
      <c r="D23" s="28" t="s">
        <v>18</v>
      </c>
      <c r="E23" s="28" t="s">
        <v>165</v>
      </c>
      <c r="F23" s="29" t="s">
        <v>65</v>
      </c>
      <c r="G23" s="29" t="s">
        <v>42</v>
      </c>
      <c r="H23" s="28" t="s">
        <v>61</v>
      </c>
      <c r="I23" s="29" t="s">
        <v>64</v>
      </c>
      <c r="J23" s="6" t="s">
        <v>23</v>
      </c>
      <c r="K23" s="6" t="s">
        <v>23</v>
      </c>
      <c r="L23" s="6" t="s">
        <v>21</v>
      </c>
      <c r="M23" s="6" t="s">
        <v>23</v>
      </c>
      <c r="N23" s="6" t="s">
        <v>21</v>
      </c>
      <c r="O23" s="6" t="s">
        <v>21</v>
      </c>
      <c r="P23" s="6" t="s">
        <v>4</v>
      </c>
      <c r="Q23" s="33"/>
      <c r="R23" s="50"/>
      <c r="S23" s="34" t="s">
        <v>111</v>
      </c>
      <c r="T23" s="54">
        <f t="shared" si="0"/>
        <v>3</v>
      </c>
    </row>
    <row r="24" spans="1:20" ht="17.399999999999999" x14ac:dyDescent="0.3">
      <c r="A24" s="26">
        <v>22</v>
      </c>
      <c r="B24" s="27" t="s">
        <v>58</v>
      </c>
      <c r="C24" s="27" t="s">
        <v>85</v>
      </c>
      <c r="D24" s="28" t="s">
        <v>18</v>
      </c>
      <c r="E24" s="28" t="s">
        <v>165</v>
      </c>
      <c r="F24" s="29" t="s">
        <v>86</v>
      </c>
      <c r="G24" s="29" t="s">
        <v>42</v>
      </c>
      <c r="H24" s="28" t="s">
        <v>61</v>
      </c>
      <c r="I24" s="29" t="s">
        <v>87</v>
      </c>
      <c r="J24" s="6" t="s">
        <v>24</v>
      </c>
      <c r="K24" s="6" t="s">
        <v>24</v>
      </c>
      <c r="L24" s="6" t="s">
        <v>24</v>
      </c>
      <c r="M24" s="6" t="s">
        <v>24</v>
      </c>
      <c r="N24" s="6" t="s">
        <v>24</v>
      </c>
      <c r="O24" s="6" t="s">
        <v>24</v>
      </c>
      <c r="P24" s="6" t="s">
        <v>4</v>
      </c>
      <c r="Q24" s="30"/>
      <c r="R24" s="30"/>
      <c r="S24" s="31" t="s">
        <v>153</v>
      </c>
      <c r="T24" s="54">
        <f t="shared" si="0"/>
        <v>0</v>
      </c>
    </row>
    <row r="25" spans="1:20" ht="17.399999999999999" x14ac:dyDescent="0.3">
      <c r="A25" s="26">
        <v>23</v>
      </c>
      <c r="B25" s="12" t="s">
        <v>88</v>
      </c>
      <c r="C25" s="12" t="s">
        <v>58</v>
      </c>
      <c r="D25" s="13" t="s">
        <v>18</v>
      </c>
      <c r="E25" s="28" t="s">
        <v>165</v>
      </c>
      <c r="F25" s="13" t="s">
        <v>89</v>
      </c>
      <c r="G25" s="13" t="s">
        <v>42</v>
      </c>
      <c r="H25" s="13" t="s">
        <v>61</v>
      </c>
      <c r="I25" s="13" t="s">
        <v>76</v>
      </c>
      <c r="J25" s="6" t="s">
        <v>24</v>
      </c>
      <c r="K25" s="6" t="s">
        <v>24</v>
      </c>
      <c r="L25" s="6" t="s">
        <v>24</v>
      </c>
      <c r="M25" s="6" t="s">
        <v>24</v>
      </c>
      <c r="N25" s="6" t="s">
        <v>24</v>
      </c>
      <c r="O25" s="6" t="s">
        <v>24</v>
      </c>
      <c r="P25" s="6" t="s">
        <v>4</v>
      </c>
      <c r="Q25" s="30"/>
      <c r="R25" s="30"/>
      <c r="S25" s="31" t="s">
        <v>153</v>
      </c>
      <c r="T25" s="54">
        <f t="shared" si="0"/>
        <v>0</v>
      </c>
    </row>
    <row r="26" spans="1:20" ht="17.399999999999999" x14ac:dyDescent="0.3">
      <c r="A26" s="26">
        <v>24</v>
      </c>
      <c r="B26" s="12">
        <v>62586790</v>
      </c>
      <c r="C26" s="12" t="s">
        <v>58</v>
      </c>
      <c r="D26" s="13" t="s">
        <v>18</v>
      </c>
      <c r="E26" s="28" t="s">
        <v>165</v>
      </c>
      <c r="F26" s="13" t="s">
        <v>104</v>
      </c>
      <c r="G26" s="13" t="s">
        <v>42</v>
      </c>
      <c r="H26" s="13" t="s">
        <v>61</v>
      </c>
      <c r="I26" s="13" t="s">
        <v>83</v>
      </c>
      <c r="J26" s="6" t="s">
        <v>24</v>
      </c>
      <c r="K26" s="6" t="s">
        <v>24</v>
      </c>
      <c r="L26" s="6" t="s">
        <v>24</v>
      </c>
      <c r="M26" s="6" t="s">
        <v>24</v>
      </c>
      <c r="N26" s="6" t="s">
        <v>24</v>
      </c>
      <c r="O26" s="6" t="s">
        <v>24</v>
      </c>
      <c r="P26" s="6" t="s">
        <v>4</v>
      </c>
      <c r="Q26" s="33"/>
      <c r="R26" s="50"/>
      <c r="S26" s="34" t="s">
        <v>97</v>
      </c>
      <c r="T26" s="54">
        <f t="shared" si="0"/>
        <v>0</v>
      </c>
    </row>
    <row r="27" spans="1:20" ht="28.8" x14ac:dyDescent="0.3">
      <c r="A27" s="26">
        <v>25</v>
      </c>
      <c r="B27" s="27">
        <v>40905892</v>
      </c>
      <c r="C27" s="27" t="s">
        <v>58</v>
      </c>
      <c r="D27" s="13" t="s">
        <v>18</v>
      </c>
      <c r="E27" s="28" t="s">
        <v>165</v>
      </c>
      <c r="F27" s="29" t="s">
        <v>90</v>
      </c>
      <c r="G27" s="29" t="s">
        <v>42</v>
      </c>
      <c r="H27" s="28" t="s">
        <v>47</v>
      </c>
      <c r="I27" s="29" t="s">
        <v>91</v>
      </c>
      <c r="J27" s="6" t="s">
        <v>23</v>
      </c>
      <c r="K27" s="6" t="s">
        <v>23</v>
      </c>
      <c r="L27" s="6" t="s">
        <v>141</v>
      </c>
      <c r="M27" s="6" t="s">
        <v>23</v>
      </c>
      <c r="N27" s="6" t="s">
        <v>141</v>
      </c>
      <c r="O27" s="6" t="s">
        <v>21</v>
      </c>
      <c r="P27" s="6" t="s">
        <v>4</v>
      </c>
      <c r="Q27" s="33">
        <v>2</v>
      </c>
      <c r="R27" s="50"/>
      <c r="S27" s="35" t="s">
        <v>111</v>
      </c>
      <c r="T27" s="54">
        <f t="shared" si="0"/>
        <v>1</v>
      </c>
    </row>
    <row r="28" spans="1:20" ht="17.399999999999999" x14ac:dyDescent="0.3">
      <c r="A28" s="26">
        <v>26</v>
      </c>
      <c r="B28" s="12">
        <v>42108766</v>
      </c>
      <c r="C28" s="12" t="s">
        <v>58</v>
      </c>
      <c r="D28" s="13" t="s">
        <v>18</v>
      </c>
      <c r="E28" s="28" t="s">
        <v>165</v>
      </c>
      <c r="F28" s="13" t="s">
        <v>129</v>
      </c>
      <c r="G28" s="13" t="s">
        <v>42</v>
      </c>
      <c r="H28" s="13" t="s">
        <v>61</v>
      </c>
      <c r="I28" s="13" t="s">
        <v>76</v>
      </c>
      <c r="J28" s="6" t="s">
        <v>24</v>
      </c>
      <c r="K28" s="6" t="s">
        <v>24</v>
      </c>
      <c r="L28" s="6" t="s">
        <v>24</v>
      </c>
      <c r="M28" s="6" t="s">
        <v>24</v>
      </c>
      <c r="N28" s="6" t="s">
        <v>24</v>
      </c>
      <c r="O28" s="6" t="s">
        <v>24</v>
      </c>
      <c r="P28" s="6" t="s">
        <v>4</v>
      </c>
      <c r="Q28" s="33"/>
      <c r="R28" s="50"/>
      <c r="S28" s="35" t="s">
        <v>97</v>
      </c>
      <c r="T28" s="54">
        <f t="shared" si="0"/>
        <v>0</v>
      </c>
    </row>
    <row r="29" spans="1:20" ht="17.399999999999999" x14ac:dyDescent="0.3">
      <c r="A29" s="26">
        <v>27</v>
      </c>
      <c r="B29" s="12" t="s">
        <v>58</v>
      </c>
      <c r="C29" s="12" t="s">
        <v>116</v>
      </c>
      <c r="D29" s="13" t="s">
        <v>18</v>
      </c>
      <c r="E29" s="28" t="s">
        <v>165</v>
      </c>
      <c r="F29" s="14" t="s">
        <v>117</v>
      </c>
      <c r="G29" s="14" t="s">
        <v>42</v>
      </c>
      <c r="H29" s="13" t="s">
        <v>61</v>
      </c>
      <c r="I29" s="13" t="s">
        <v>76</v>
      </c>
      <c r="J29" s="6" t="s">
        <v>23</v>
      </c>
      <c r="K29" s="6" t="s">
        <v>23</v>
      </c>
      <c r="L29" s="6" t="s">
        <v>141</v>
      </c>
      <c r="M29" s="6" t="s">
        <v>23</v>
      </c>
      <c r="N29" s="6" t="s">
        <v>141</v>
      </c>
      <c r="O29" s="6" t="s">
        <v>141</v>
      </c>
      <c r="P29" s="6" t="s">
        <v>4</v>
      </c>
      <c r="Q29" s="33">
        <v>3</v>
      </c>
      <c r="R29" s="50"/>
      <c r="S29" s="35" t="s">
        <v>111</v>
      </c>
      <c r="T29" s="54">
        <f t="shared" si="0"/>
        <v>0</v>
      </c>
    </row>
    <row r="30" spans="1:20" ht="17.399999999999999" x14ac:dyDescent="0.3">
      <c r="A30" s="26">
        <v>28</v>
      </c>
      <c r="B30" s="27" t="s">
        <v>92</v>
      </c>
      <c r="C30" s="27" t="s">
        <v>58</v>
      </c>
      <c r="D30" s="28" t="s">
        <v>18</v>
      </c>
      <c r="E30" s="28" t="s">
        <v>165</v>
      </c>
      <c r="F30" s="29" t="s">
        <v>93</v>
      </c>
      <c r="G30" s="29" t="s">
        <v>42</v>
      </c>
      <c r="H30" s="28" t="s">
        <v>61</v>
      </c>
      <c r="I30" s="29" t="s">
        <v>72</v>
      </c>
      <c r="J30" s="6" t="s">
        <v>24</v>
      </c>
      <c r="K30" s="6" t="s">
        <v>24</v>
      </c>
      <c r="L30" s="6" t="s">
        <v>24</v>
      </c>
      <c r="M30" s="6" t="s">
        <v>24</v>
      </c>
      <c r="N30" s="6" t="s">
        <v>24</v>
      </c>
      <c r="O30" s="6" t="s">
        <v>24</v>
      </c>
      <c r="P30" s="6" t="s">
        <v>4</v>
      </c>
      <c r="Q30" s="30"/>
      <c r="R30" s="30"/>
      <c r="S30" s="31" t="s">
        <v>153</v>
      </c>
      <c r="T30" s="54">
        <f t="shared" si="0"/>
        <v>0</v>
      </c>
    </row>
    <row r="31" spans="1:20" ht="27.6" x14ac:dyDescent="0.3">
      <c r="A31" s="26">
        <v>29</v>
      </c>
      <c r="B31" s="12">
        <v>45363476</v>
      </c>
      <c r="C31" s="12" t="s">
        <v>58</v>
      </c>
      <c r="D31" s="13" t="s">
        <v>18</v>
      </c>
      <c r="E31" s="28" t="s">
        <v>165</v>
      </c>
      <c r="F31" s="13" t="s">
        <v>105</v>
      </c>
      <c r="G31" s="13" t="s">
        <v>42</v>
      </c>
      <c r="H31" s="13" t="s">
        <v>47</v>
      </c>
      <c r="I31" s="13" t="s">
        <v>37</v>
      </c>
      <c r="J31" s="6" t="s">
        <v>23</v>
      </c>
      <c r="K31" s="6" t="s">
        <v>23</v>
      </c>
      <c r="L31" s="6" t="s">
        <v>141</v>
      </c>
      <c r="M31" s="6" t="s">
        <v>23</v>
      </c>
      <c r="N31" s="6" t="s">
        <v>141</v>
      </c>
      <c r="O31" s="6" t="s">
        <v>141</v>
      </c>
      <c r="P31" s="6" t="s">
        <v>4</v>
      </c>
      <c r="Q31" s="33">
        <v>3</v>
      </c>
      <c r="R31" s="50"/>
      <c r="S31" s="35" t="s">
        <v>111</v>
      </c>
      <c r="T31" s="54">
        <f t="shared" si="0"/>
        <v>0</v>
      </c>
    </row>
    <row r="32" spans="1:20" ht="25.5" customHeight="1" x14ac:dyDescent="0.3">
      <c r="A32" s="26">
        <v>30</v>
      </c>
      <c r="B32" s="12">
        <v>41182799</v>
      </c>
      <c r="C32" s="12" t="s">
        <v>58</v>
      </c>
      <c r="D32" s="13" t="s">
        <v>18</v>
      </c>
      <c r="E32" s="28" t="s">
        <v>165</v>
      </c>
      <c r="F32" s="13" t="s">
        <v>94</v>
      </c>
      <c r="G32" s="13" t="s">
        <v>42</v>
      </c>
      <c r="H32" s="13" t="s">
        <v>61</v>
      </c>
      <c r="I32" s="13" t="s">
        <v>83</v>
      </c>
      <c r="J32" s="6" t="s">
        <v>24</v>
      </c>
      <c r="K32" s="6" t="s">
        <v>24</v>
      </c>
      <c r="L32" s="6" t="s">
        <v>24</v>
      </c>
      <c r="M32" s="6" t="s">
        <v>24</v>
      </c>
      <c r="N32" s="6" t="s">
        <v>24</v>
      </c>
      <c r="O32" s="6" t="s">
        <v>24</v>
      </c>
      <c r="P32" s="6" t="s">
        <v>4</v>
      </c>
      <c r="Q32" s="30"/>
      <c r="R32" s="30"/>
      <c r="S32" s="31" t="s">
        <v>153</v>
      </c>
      <c r="T32" s="54">
        <f t="shared" si="0"/>
        <v>0</v>
      </c>
    </row>
    <row r="33" spans="1:20" ht="17.399999999999999" x14ac:dyDescent="0.3">
      <c r="A33" s="26">
        <v>31</v>
      </c>
      <c r="B33" s="27">
        <v>43220873</v>
      </c>
      <c r="C33" s="27" t="s">
        <v>58</v>
      </c>
      <c r="D33" s="28" t="s">
        <v>18</v>
      </c>
      <c r="E33" s="28" t="s">
        <v>165</v>
      </c>
      <c r="F33" s="29" t="s">
        <v>95</v>
      </c>
      <c r="G33" s="29" t="s">
        <v>42</v>
      </c>
      <c r="H33" s="28" t="s">
        <v>61</v>
      </c>
      <c r="I33" s="29" t="s">
        <v>87</v>
      </c>
      <c r="J33" s="6" t="s">
        <v>24</v>
      </c>
      <c r="K33" s="6" t="s">
        <v>24</v>
      </c>
      <c r="L33" s="6" t="s">
        <v>24</v>
      </c>
      <c r="M33" s="6" t="s">
        <v>24</v>
      </c>
      <c r="N33" s="6" t="s">
        <v>24</v>
      </c>
      <c r="O33" s="6" t="s">
        <v>24</v>
      </c>
      <c r="P33" s="6" t="s">
        <v>4</v>
      </c>
      <c r="Q33" s="30"/>
      <c r="R33" s="30"/>
      <c r="S33" s="31" t="s">
        <v>153</v>
      </c>
      <c r="T33" s="54">
        <f t="shared" si="0"/>
        <v>0</v>
      </c>
    </row>
    <row r="34" spans="1:20" ht="27.6" x14ac:dyDescent="0.3">
      <c r="A34" s="26">
        <v>32</v>
      </c>
      <c r="B34" s="12" t="s">
        <v>58</v>
      </c>
      <c r="C34" s="12" t="s">
        <v>106</v>
      </c>
      <c r="D34" s="13" t="s">
        <v>18</v>
      </c>
      <c r="E34" s="28" t="s">
        <v>165</v>
      </c>
      <c r="F34" s="14" t="s">
        <v>107</v>
      </c>
      <c r="G34" s="14" t="s">
        <v>42</v>
      </c>
      <c r="H34" s="13" t="s">
        <v>47</v>
      </c>
      <c r="I34" s="13" t="s">
        <v>91</v>
      </c>
      <c r="J34" s="6" t="s">
        <v>24</v>
      </c>
      <c r="K34" s="6" t="s">
        <v>24</v>
      </c>
      <c r="L34" s="6" t="s">
        <v>24</v>
      </c>
      <c r="M34" s="6" t="s">
        <v>24</v>
      </c>
      <c r="N34" s="6" t="s">
        <v>24</v>
      </c>
      <c r="O34" s="6" t="s">
        <v>24</v>
      </c>
      <c r="P34" s="6" t="s">
        <v>4</v>
      </c>
      <c r="Q34" s="33"/>
      <c r="R34" s="50"/>
      <c r="S34" s="34" t="s">
        <v>97</v>
      </c>
      <c r="T34" s="54">
        <f t="shared" si="0"/>
        <v>0</v>
      </c>
    </row>
    <row r="35" spans="1:20" ht="17.399999999999999" x14ac:dyDescent="0.3">
      <c r="A35" s="26">
        <v>33</v>
      </c>
      <c r="B35" s="27">
        <v>41713025</v>
      </c>
      <c r="C35" s="27" t="s">
        <v>58</v>
      </c>
      <c r="D35" s="28" t="s">
        <v>18</v>
      </c>
      <c r="E35" s="28" t="s">
        <v>165</v>
      </c>
      <c r="F35" s="29" t="s">
        <v>66</v>
      </c>
      <c r="G35" s="29" t="s">
        <v>60</v>
      </c>
      <c r="H35" s="28" t="s">
        <v>61</v>
      </c>
      <c r="I35" s="29" t="s">
        <v>64</v>
      </c>
      <c r="J35" s="6" t="s">
        <v>23</v>
      </c>
      <c r="K35" s="6" t="s">
        <v>23</v>
      </c>
      <c r="L35" s="6" t="s">
        <v>141</v>
      </c>
      <c r="M35" s="6" t="s">
        <v>23</v>
      </c>
      <c r="N35" s="6" t="s">
        <v>23</v>
      </c>
      <c r="O35" s="6" t="s">
        <v>141</v>
      </c>
      <c r="P35" s="6" t="s">
        <v>4</v>
      </c>
      <c r="Q35" s="33">
        <v>2</v>
      </c>
      <c r="R35" s="50"/>
      <c r="S35" s="35" t="s">
        <v>111</v>
      </c>
      <c r="T35" s="54">
        <f t="shared" si="0"/>
        <v>0</v>
      </c>
    </row>
    <row r="36" spans="1:20" ht="17.399999999999999" x14ac:dyDescent="0.3">
      <c r="A36" s="26">
        <v>34</v>
      </c>
      <c r="B36" s="27">
        <v>41353839</v>
      </c>
      <c r="C36" s="27" t="s">
        <v>58</v>
      </c>
      <c r="D36" s="28" t="s">
        <v>18</v>
      </c>
      <c r="E36" s="28" t="s">
        <v>165</v>
      </c>
      <c r="F36" s="29" t="s">
        <v>67</v>
      </c>
      <c r="G36" s="29" t="s">
        <v>60</v>
      </c>
      <c r="H36" s="28" t="s">
        <v>61</v>
      </c>
      <c r="I36" s="29" t="s">
        <v>64</v>
      </c>
      <c r="J36" s="6" t="s">
        <v>23</v>
      </c>
      <c r="K36" s="6" t="s">
        <v>23</v>
      </c>
      <c r="L36" s="6" t="s">
        <v>141</v>
      </c>
      <c r="M36" s="6" t="s">
        <v>23</v>
      </c>
      <c r="N36" s="6" t="s">
        <v>23</v>
      </c>
      <c r="O36" s="6" t="s">
        <v>141</v>
      </c>
      <c r="P36" s="6" t="s">
        <v>4</v>
      </c>
      <c r="Q36" s="33">
        <v>2</v>
      </c>
      <c r="R36" s="50"/>
      <c r="S36" s="35" t="s">
        <v>111</v>
      </c>
      <c r="T36" s="54">
        <f t="shared" si="0"/>
        <v>0</v>
      </c>
    </row>
    <row r="37" spans="1:20" ht="17.399999999999999" x14ac:dyDescent="0.3">
      <c r="A37" s="26">
        <v>35</v>
      </c>
      <c r="B37" s="12">
        <v>75429200</v>
      </c>
      <c r="C37" s="12" t="s">
        <v>58</v>
      </c>
      <c r="D37" s="13" t="s">
        <v>18</v>
      </c>
      <c r="E37" s="28" t="s">
        <v>165</v>
      </c>
      <c r="F37" s="14" t="s">
        <v>121</v>
      </c>
      <c r="G37" s="14" t="s">
        <v>60</v>
      </c>
      <c r="H37" s="13" t="s">
        <v>61</v>
      </c>
      <c r="I37" s="13" t="s">
        <v>76</v>
      </c>
      <c r="J37" s="6" t="s">
        <v>23</v>
      </c>
      <c r="K37" s="6" t="s">
        <v>23</v>
      </c>
      <c r="L37" s="6" t="s">
        <v>23</v>
      </c>
      <c r="M37" s="6" t="s">
        <v>23</v>
      </c>
      <c r="N37" s="6" t="s">
        <v>23</v>
      </c>
      <c r="O37" s="6" t="s">
        <v>23</v>
      </c>
      <c r="P37" s="6" t="s">
        <v>4</v>
      </c>
      <c r="Q37" s="33"/>
      <c r="R37" s="50"/>
      <c r="S37" s="34" t="s">
        <v>44</v>
      </c>
      <c r="T37" s="54">
        <f t="shared" si="0"/>
        <v>0</v>
      </c>
    </row>
    <row r="38" spans="1:20" ht="17.399999999999999" x14ac:dyDescent="0.3">
      <c r="A38" s="26">
        <v>36</v>
      </c>
      <c r="B38" s="12" t="s">
        <v>122</v>
      </c>
      <c r="C38" s="12" t="s">
        <v>58</v>
      </c>
      <c r="D38" s="13" t="s">
        <v>18</v>
      </c>
      <c r="E38" s="28" t="s">
        <v>165</v>
      </c>
      <c r="F38" s="14" t="s">
        <v>123</v>
      </c>
      <c r="G38" s="14" t="s">
        <v>42</v>
      </c>
      <c r="H38" s="13" t="s">
        <v>61</v>
      </c>
      <c r="I38" s="13" t="s">
        <v>62</v>
      </c>
      <c r="J38" s="6" t="s">
        <v>23</v>
      </c>
      <c r="K38" s="6" t="s">
        <v>23</v>
      </c>
      <c r="L38" s="6" t="s">
        <v>141</v>
      </c>
      <c r="M38" s="6" t="s">
        <v>23</v>
      </c>
      <c r="N38" s="6" t="s">
        <v>141</v>
      </c>
      <c r="O38" s="6" t="s">
        <v>141</v>
      </c>
      <c r="P38" s="6" t="s">
        <v>4</v>
      </c>
      <c r="Q38" s="33">
        <v>3</v>
      </c>
      <c r="R38" s="50"/>
      <c r="S38" s="35" t="s">
        <v>111</v>
      </c>
      <c r="T38" s="54">
        <f t="shared" si="0"/>
        <v>0</v>
      </c>
    </row>
    <row r="39" spans="1:20" ht="17.399999999999999" x14ac:dyDescent="0.3">
      <c r="A39" s="26">
        <v>37</v>
      </c>
      <c r="B39" s="27" t="s">
        <v>130</v>
      </c>
      <c r="C39" s="27" t="s">
        <v>58</v>
      </c>
      <c r="D39" s="13" t="s">
        <v>18</v>
      </c>
      <c r="E39" s="28" t="s">
        <v>165</v>
      </c>
      <c r="F39" s="29" t="s">
        <v>131</v>
      </c>
      <c r="G39" s="29" t="s">
        <v>42</v>
      </c>
      <c r="H39" s="28" t="s">
        <v>61</v>
      </c>
      <c r="I39" s="29" t="s">
        <v>62</v>
      </c>
      <c r="J39" s="6" t="s">
        <v>23</v>
      </c>
      <c r="K39" s="6" t="s">
        <v>23</v>
      </c>
      <c r="L39" s="6" t="s">
        <v>141</v>
      </c>
      <c r="M39" s="6" t="s">
        <v>23</v>
      </c>
      <c r="N39" s="6" t="s">
        <v>141</v>
      </c>
      <c r="O39" s="6" t="s">
        <v>141</v>
      </c>
      <c r="P39" s="6" t="s">
        <v>4</v>
      </c>
      <c r="Q39" s="33">
        <v>3</v>
      </c>
      <c r="R39" s="50"/>
      <c r="S39" s="35" t="s">
        <v>111</v>
      </c>
      <c r="T39" s="54">
        <f t="shared" si="0"/>
        <v>0</v>
      </c>
    </row>
    <row r="40" spans="1:20" ht="17.399999999999999" x14ac:dyDescent="0.3">
      <c r="A40" s="26">
        <v>38</v>
      </c>
      <c r="B40" s="27" t="s">
        <v>108</v>
      </c>
      <c r="C40" s="27" t="s">
        <v>58</v>
      </c>
      <c r="D40" s="28" t="s">
        <v>18</v>
      </c>
      <c r="E40" s="28" t="s">
        <v>165</v>
      </c>
      <c r="F40" s="29" t="s">
        <v>109</v>
      </c>
      <c r="G40" s="29" t="s">
        <v>42</v>
      </c>
      <c r="H40" s="28" t="s">
        <v>61</v>
      </c>
      <c r="I40" s="29" t="s">
        <v>87</v>
      </c>
      <c r="J40" s="6" t="s">
        <v>24</v>
      </c>
      <c r="K40" s="6" t="s">
        <v>24</v>
      </c>
      <c r="L40" s="6" t="s">
        <v>24</v>
      </c>
      <c r="M40" s="6" t="s">
        <v>24</v>
      </c>
      <c r="N40" s="6" t="s">
        <v>24</v>
      </c>
      <c r="O40" s="6" t="s">
        <v>24</v>
      </c>
      <c r="P40" s="6" t="s">
        <v>4</v>
      </c>
      <c r="Q40" s="33"/>
      <c r="R40" s="50"/>
      <c r="S40" s="34" t="s">
        <v>97</v>
      </c>
      <c r="T40" s="54">
        <f t="shared" si="0"/>
        <v>0</v>
      </c>
    </row>
    <row r="44" spans="1:20" ht="17.399999999999999" x14ac:dyDescent="0.3">
      <c r="A44" s="1"/>
      <c r="B44" s="1" t="s">
        <v>52</v>
      </c>
      <c r="C44" s="1" t="s">
        <v>142</v>
      </c>
      <c r="D44" s="16" t="s">
        <v>196</v>
      </c>
      <c r="E44" s="1" t="s">
        <v>156</v>
      </c>
      <c r="F44" s="1"/>
      <c r="G44" s="16"/>
      <c r="H44" s="16"/>
      <c r="I44" s="1"/>
      <c r="J44" s="17">
        <v>45138</v>
      </c>
      <c r="K44" s="17">
        <v>45139</v>
      </c>
      <c r="L44" s="17">
        <v>45140</v>
      </c>
      <c r="M44" s="17">
        <v>45141</v>
      </c>
      <c r="N44" s="17">
        <v>45142</v>
      </c>
      <c r="O44" s="17">
        <v>45143</v>
      </c>
      <c r="P44" s="18">
        <v>45144</v>
      </c>
      <c r="Q44" s="18"/>
      <c r="R44" s="18"/>
      <c r="S44" s="18"/>
      <c r="T44" s="68"/>
    </row>
    <row r="45" spans="1:20" ht="22.8" x14ac:dyDescent="0.4">
      <c r="A45" s="69" t="s">
        <v>0</v>
      </c>
      <c r="B45" s="70" t="s">
        <v>1</v>
      </c>
      <c r="C45" s="70" t="s">
        <v>53</v>
      </c>
      <c r="D45" s="55" t="s">
        <v>5</v>
      </c>
      <c r="E45" s="55" t="s">
        <v>164</v>
      </c>
      <c r="F45" s="55" t="s">
        <v>54</v>
      </c>
      <c r="G45" s="55" t="s">
        <v>6</v>
      </c>
      <c r="H45" s="56" t="s">
        <v>8</v>
      </c>
      <c r="I45" s="55" t="s">
        <v>7</v>
      </c>
      <c r="J45" s="4">
        <v>45187</v>
      </c>
      <c r="K45" s="4">
        <v>45188</v>
      </c>
      <c r="L45" s="4">
        <v>45189</v>
      </c>
      <c r="M45" s="4">
        <v>45190</v>
      </c>
      <c r="N45" s="4">
        <v>45191</v>
      </c>
      <c r="O45" s="4">
        <v>45192</v>
      </c>
      <c r="P45" s="10">
        <v>45193</v>
      </c>
      <c r="Q45" s="10" t="s">
        <v>48</v>
      </c>
      <c r="R45" s="10" t="s">
        <v>55</v>
      </c>
      <c r="S45" s="10" t="s">
        <v>56</v>
      </c>
      <c r="T45" s="72" t="s">
        <v>12</v>
      </c>
    </row>
    <row r="46" spans="1:20" ht="30" customHeight="1" x14ac:dyDescent="0.3">
      <c r="A46" s="59"/>
      <c r="B46" s="12" t="s">
        <v>201</v>
      </c>
      <c r="C46" s="27" t="s">
        <v>58</v>
      </c>
      <c r="D46" s="58" t="s">
        <v>142</v>
      </c>
      <c r="E46" s="58" t="s">
        <v>165</v>
      </c>
      <c r="F46" s="59" t="s">
        <v>200</v>
      </c>
      <c r="G46" s="59" t="s">
        <v>42</v>
      </c>
      <c r="H46" s="58" t="s">
        <v>61</v>
      </c>
      <c r="I46" s="59" t="s">
        <v>76</v>
      </c>
      <c r="J46" s="6" t="s">
        <v>163</v>
      </c>
      <c r="K46" s="6" t="s">
        <v>163</v>
      </c>
      <c r="L46" s="6" t="s">
        <v>163</v>
      </c>
      <c r="M46" s="6" t="s">
        <v>23</v>
      </c>
      <c r="N46" s="6" t="s">
        <v>23</v>
      </c>
      <c r="O46" s="6" t="s">
        <v>23</v>
      </c>
      <c r="P46" s="6" t="s">
        <v>4</v>
      </c>
      <c r="Q46" s="29"/>
      <c r="R46" s="29"/>
      <c r="S46" s="31" t="s">
        <v>157</v>
      </c>
      <c r="T46" s="54">
        <f>COUNTIFS(J46:O46,"FALTA")</f>
        <v>0</v>
      </c>
    </row>
    <row r="47" spans="1:20" ht="26.25" customHeight="1" x14ac:dyDescent="0.3">
      <c r="A47" s="59"/>
      <c r="B47" s="12" t="s">
        <v>203</v>
      </c>
      <c r="C47" s="27" t="s">
        <v>58</v>
      </c>
      <c r="D47" s="58" t="s">
        <v>142</v>
      </c>
      <c r="E47" s="58" t="s">
        <v>165</v>
      </c>
      <c r="F47" s="59" t="s">
        <v>202</v>
      </c>
      <c r="G47" s="59" t="s">
        <v>42</v>
      </c>
      <c r="H47" s="58" t="s">
        <v>61</v>
      </c>
      <c r="I47" s="59" t="s">
        <v>76</v>
      </c>
      <c r="J47" s="6" t="s">
        <v>163</v>
      </c>
      <c r="K47" s="6" t="s">
        <v>163</v>
      </c>
      <c r="L47" s="6" t="s">
        <v>163</v>
      </c>
      <c r="M47" s="6" t="s">
        <v>23</v>
      </c>
      <c r="N47" s="6" t="s">
        <v>23</v>
      </c>
      <c r="O47" s="6" t="s">
        <v>23</v>
      </c>
      <c r="P47" s="6" t="s">
        <v>4</v>
      </c>
      <c r="Q47" s="29"/>
      <c r="R47" s="29"/>
      <c r="S47" s="31" t="s">
        <v>157</v>
      </c>
      <c r="T47" s="54">
        <f>COUNTIFS(J47:O47,"FALTA")</f>
        <v>0</v>
      </c>
    </row>
    <row r="48" spans="1:20" ht="26.25" customHeight="1" x14ac:dyDescent="0.3">
      <c r="A48" s="59"/>
      <c r="B48" s="12" t="s">
        <v>199</v>
      </c>
      <c r="C48" s="27" t="s">
        <v>58</v>
      </c>
      <c r="D48" s="58" t="s">
        <v>142</v>
      </c>
      <c r="E48" s="58" t="s">
        <v>165</v>
      </c>
      <c r="F48" s="59" t="s">
        <v>198</v>
      </c>
      <c r="G48" s="59" t="s">
        <v>42</v>
      </c>
      <c r="H48" s="58" t="s">
        <v>61</v>
      </c>
      <c r="I48" s="59" t="s">
        <v>76</v>
      </c>
      <c r="J48" s="6" t="s">
        <v>23</v>
      </c>
      <c r="K48" s="6" t="s">
        <v>23</v>
      </c>
      <c r="L48" s="6" t="s">
        <v>23</v>
      </c>
      <c r="M48" s="6" t="s">
        <v>23</v>
      </c>
      <c r="N48" s="6" t="s">
        <v>23</v>
      </c>
      <c r="O48" s="6" t="s">
        <v>23</v>
      </c>
      <c r="P48" s="6" t="s">
        <v>4</v>
      </c>
      <c r="Q48" s="29"/>
      <c r="R48" s="29"/>
      <c r="S48" s="31" t="s">
        <v>157</v>
      </c>
      <c r="T48" s="54">
        <f>COUNTIFS(J48:O48,"FALTA")</f>
        <v>0</v>
      </c>
    </row>
    <row r="49" spans="1:20" ht="26.25" customHeight="1" x14ac:dyDescent="0.3">
      <c r="A49" s="59">
        <v>2</v>
      </c>
      <c r="B49" s="12" t="s">
        <v>160</v>
      </c>
      <c r="C49" s="27" t="s">
        <v>58</v>
      </c>
      <c r="D49" s="58" t="s">
        <v>142</v>
      </c>
      <c r="E49" s="58" t="s">
        <v>166</v>
      </c>
      <c r="F49" s="59" t="s">
        <v>158</v>
      </c>
      <c r="G49" s="59" t="s">
        <v>42</v>
      </c>
      <c r="H49" s="58" t="s">
        <v>61</v>
      </c>
      <c r="I49" s="59" t="s">
        <v>120</v>
      </c>
      <c r="J49" s="6" t="s">
        <v>23</v>
      </c>
      <c r="K49" s="6" t="s">
        <v>23</v>
      </c>
      <c r="L49" s="6" t="s">
        <v>23</v>
      </c>
      <c r="M49" s="6" t="s">
        <v>23</v>
      </c>
      <c r="N49" s="6" t="s">
        <v>23</v>
      </c>
      <c r="O49" s="6" t="s">
        <v>23</v>
      </c>
      <c r="P49" s="6" t="s">
        <v>4</v>
      </c>
      <c r="Q49" s="29"/>
      <c r="R49" s="29"/>
      <c r="S49" s="31" t="s">
        <v>157</v>
      </c>
      <c r="T49" s="54">
        <f>COUNTIFS(J49:O49,"FALTA")</f>
        <v>0</v>
      </c>
    </row>
    <row r="50" spans="1:20" ht="26.25" customHeight="1" x14ac:dyDescent="0.3">
      <c r="A50" s="59">
        <v>1</v>
      </c>
      <c r="B50" s="12" t="s">
        <v>161</v>
      </c>
      <c r="C50" s="27" t="s">
        <v>58</v>
      </c>
      <c r="D50" s="58" t="s">
        <v>142</v>
      </c>
      <c r="E50" s="58" t="s">
        <v>165</v>
      </c>
      <c r="F50" s="59" t="s">
        <v>68</v>
      </c>
      <c r="G50" s="59" t="s">
        <v>42</v>
      </c>
      <c r="H50" s="58" t="s">
        <v>61</v>
      </c>
      <c r="I50" s="71" t="s">
        <v>69</v>
      </c>
      <c r="J50" s="6" t="s">
        <v>23</v>
      </c>
      <c r="K50" s="6" t="s">
        <v>23</v>
      </c>
      <c r="L50" s="6" t="s">
        <v>23</v>
      </c>
      <c r="M50" s="6" t="s">
        <v>23</v>
      </c>
      <c r="N50" s="6" t="s">
        <v>23</v>
      </c>
      <c r="O50" s="6" t="s">
        <v>23</v>
      </c>
      <c r="P50" s="6" t="s">
        <v>4</v>
      </c>
      <c r="Q50" s="30"/>
      <c r="R50" s="30"/>
      <c r="S50" s="31" t="s">
        <v>157</v>
      </c>
      <c r="T50" s="54">
        <f>COUNTIFS(J50:O50,"FALTA")</f>
        <v>0</v>
      </c>
    </row>
    <row r="51" spans="1:20" ht="17.399999999999999" x14ac:dyDescent="0.3">
      <c r="B51" s="1"/>
      <c r="C51" s="1"/>
      <c r="D51" s="16"/>
      <c r="E51" s="1"/>
    </row>
    <row r="52" spans="1:20" ht="17.399999999999999" x14ac:dyDescent="0.3">
      <c r="A52" s="1"/>
      <c r="B52" s="1" t="s">
        <v>52</v>
      </c>
      <c r="C52" s="1" t="s">
        <v>142</v>
      </c>
      <c r="D52" s="16" t="s">
        <v>196</v>
      </c>
      <c r="E52" s="1" t="s">
        <v>197</v>
      </c>
      <c r="F52" s="1"/>
      <c r="G52" s="16"/>
      <c r="H52" s="16"/>
      <c r="I52" s="1"/>
      <c r="J52" s="2">
        <v>45138</v>
      </c>
      <c r="K52" s="2">
        <v>45139</v>
      </c>
      <c r="L52" s="2">
        <v>45140</v>
      </c>
      <c r="M52" s="2">
        <v>45141</v>
      </c>
      <c r="N52" s="2">
        <v>45142</v>
      </c>
      <c r="O52" s="2">
        <v>45143</v>
      </c>
      <c r="P52" s="11">
        <v>45144</v>
      </c>
      <c r="Q52" s="11"/>
      <c r="R52" s="11"/>
      <c r="S52" s="11"/>
      <c r="T52" s="53"/>
    </row>
    <row r="53" spans="1:20" ht="22.8" x14ac:dyDescent="0.4">
      <c r="A53" s="19" t="s">
        <v>0</v>
      </c>
      <c r="B53" s="20" t="s">
        <v>1</v>
      </c>
      <c r="C53" s="20" t="s">
        <v>53</v>
      </c>
      <c r="D53" s="55" t="s">
        <v>5</v>
      </c>
      <c r="E53" s="55" t="s">
        <v>164</v>
      </c>
      <c r="F53" s="55" t="s">
        <v>54</v>
      </c>
      <c r="G53" s="55" t="s">
        <v>6</v>
      </c>
      <c r="H53" s="56" t="s">
        <v>8</v>
      </c>
      <c r="I53" s="55" t="s">
        <v>7</v>
      </c>
      <c r="J53" s="23">
        <v>45187</v>
      </c>
      <c r="K53" s="23">
        <v>45188</v>
      </c>
      <c r="L53" s="23">
        <v>45189</v>
      </c>
      <c r="M53" s="23">
        <v>45190</v>
      </c>
      <c r="N53" s="23">
        <v>45191</v>
      </c>
      <c r="O53" s="23">
        <v>45192</v>
      </c>
      <c r="P53" s="24">
        <v>45193</v>
      </c>
      <c r="Q53" s="24" t="s">
        <v>48</v>
      </c>
      <c r="R53" s="24" t="s">
        <v>55</v>
      </c>
      <c r="S53" s="24" t="s">
        <v>56</v>
      </c>
      <c r="T53" s="72" t="s">
        <v>12</v>
      </c>
    </row>
    <row r="54" spans="1:20" ht="33" customHeight="1" x14ac:dyDescent="0.3">
      <c r="A54" s="29">
        <v>3</v>
      </c>
      <c r="B54" s="12" t="s">
        <v>177</v>
      </c>
      <c r="C54" s="27" t="s">
        <v>58</v>
      </c>
      <c r="D54" s="58" t="s">
        <v>142</v>
      </c>
      <c r="E54" s="58" t="s">
        <v>165</v>
      </c>
      <c r="F54" s="59" t="s">
        <v>178</v>
      </c>
      <c r="G54" s="59" t="s">
        <v>42</v>
      </c>
      <c r="H54" s="58" t="s">
        <v>61</v>
      </c>
      <c r="I54" s="57" t="s">
        <v>179</v>
      </c>
      <c r="J54" s="60" t="s">
        <v>163</v>
      </c>
      <c r="K54" s="61" t="s">
        <v>23</v>
      </c>
      <c r="L54" s="61" t="s">
        <v>23</v>
      </c>
      <c r="M54" s="6" t="s">
        <v>23</v>
      </c>
      <c r="N54" s="6" t="s">
        <v>23</v>
      </c>
      <c r="O54" s="6" t="s">
        <v>23</v>
      </c>
      <c r="P54" s="6" t="s">
        <v>4</v>
      </c>
      <c r="Q54" s="29"/>
      <c r="R54" s="29"/>
      <c r="S54" s="31"/>
      <c r="T54" s="54">
        <f>COUNTIFS(J54:O54,"FALTA")</f>
        <v>0</v>
      </c>
    </row>
    <row r="56" spans="1:20" ht="17.399999999999999" x14ac:dyDescent="0.3">
      <c r="A56" s="1"/>
      <c r="B56" s="1" t="s">
        <v>52</v>
      </c>
      <c r="C56" s="1" t="s">
        <v>142</v>
      </c>
      <c r="D56" s="16" t="s">
        <v>196</v>
      </c>
      <c r="E56" s="1" t="s">
        <v>144</v>
      </c>
      <c r="F56" s="1"/>
      <c r="G56" s="16"/>
      <c r="H56" s="16"/>
      <c r="I56" s="1"/>
      <c r="J56" s="17">
        <v>45138</v>
      </c>
      <c r="K56" s="17">
        <v>45139</v>
      </c>
      <c r="L56" s="17">
        <v>45140</v>
      </c>
      <c r="M56" s="17">
        <v>45141</v>
      </c>
      <c r="N56" s="17">
        <v>45142</v>
      </c>
      <c r="O56" s="17">
        <v>45143</v>
      </c>
      <c r="P56" s="18">
        <v>45144</v>
      </c>
      <c r="Q56" s="18"/>
      <c r="R56" s="18"/>
      <c r="S56" s="18"/>
    </row>
    <row r="57" spans="1:20" ht="22.8" x14ac:dyDescent="0.4">
      <c r="A57" s="19" t="s">
        <v>0</v>
      </c>
      <c r="B57" s="20" t="s">
        <v>1</v>
      </c>
      <c r="C57" s="20" t="s">
        <v>53</v>
      </c>
      <c r="D57" s="21" t="s">
        <v>5</v>
      </c>
      <c r="E57" s="21" t="s">
        <v>164</v>
      </c>
      <c r="F57" s="21" t="s">
        <v>54</v>
      </c>
      <c r="G57" s="21" t="s">
        <v>6</v>
      </c>
      <c r="H57" s="22" t="s">
        <v>8</v>
      </c>
      <c r="I57" s="21" t="s">
        <v>7</v>
      </c>
      <c r="J57" s="23" t="s">
        <v>169</v>
      </c>
      <c r="K57" s="23" t="s">
        <v>176</v>
      </c>
      <c r="L57" s="23" t="s">
        <v>171</v>
      </c>
      <c r="M57" s="23" t="s">
        <v>172</v>
      </c>
      <c r="N57" s="23" t="s">
        <v>173</v>
      </c>
      <c r="O57" s="23" t="s">
        <v>174</v>
      </c>
      <c r="P57" s="24" t="s">
        <v>175</v>
      </c>
      <c r="Q57" s="24" t="s">
        <v>48</v>
      </c>
      <c r="R57" s="24" t="s">
        <v>55</v>
      </c>
      <c r="S57" s="24" t="s">
        <v>56</v>
      </c>
      <c r="T57" s="5" t="s">
        <v>12</v>
      </c>
    </row>
    <row r="58" spans="1:20" ht="17.399999999999999" x14ac:dyDescent="0.3">
      <c r="A58" s="26">
        <v>41</v>
      </c>
      <c r="B58" s="12" t="s">
        <v>118</v>
      </c>
      <c r="C58" s="12" t="s">
        <v>58</v>
      </c>
      <c r="D58" s="38" t="s">
        <v>142</v>
      </c>
      <c r="E58" s="38" t="s">
        <v>165</v>
      </c>
      <c r="F58" s="14" t="s">
        <v>119</v>
      </c>
      <c r="G58" s="14" t="s">
        <v>42</v>
      </c>
      <c r="H58" s="13" t="s">
        <v>61</v>
      </c>
      <c r="I58" s="13" t="s">
        <v>120</v>
      </c>
      <c r="J58" s="6" t="s">
        <v>23</v>
      </c>
      <c r="K58" s="6" t="s">
        <v>23</v>
      </c>
      <c r="L58" s="6" t="s">
        <v>23</v>
      </c>
      <c r="M58" s="6" t="s">
        <v>23</v>
      </c>
      <c r="N58" s="6" t="s">
        <v>23</v>
      </c>
      <c r="O58" s="6" t="s">
        <v>23</v>
      </c>
      <c r="P58" s="6" t="s">
        <v>4</v>
      </c>
      <c r="Q58" s="33"/>
      <c r="R58" s="33"/>
      <c r="S58" s="35" t="s">
        <v>143</v>
      </c>
      <c r="T58" s="32">
        <f t="shared" ref="T58" si="1">COUNTIFS(J58:O58,"FALTA")</f>
        <v>0</v>
      </c>
    </row>
    <row r="61" spans="1:20" x14ac:dyDescent="0.3">
      <c r="E61" t="s">
        <v>162</v>
      </c>
    </row>
    <row r="66" spans="4:5" ht="17.399999999999999" x14ac:dyDescent="0.3">
      <c r="D66" s="43" t="s">
        <v>23</v>
      </c>
      <c r="E66" s="8" t="s">
        <v>26</v>
      </c>
    </row>
    <row r="67" spans="4:5" ht="17.399999999999999" x14ac:dyDescent="0.3">
      <c r="D67" s="45" t="s">
        <v>24</v>
      </c>
      <c r="E67" s="8" t="s">
        <v>25</v>
      </c>
    </row>
    <row r="68" spans="4:5" ht="17.399999999999999" x14ac:dyDescent="0.3">
      <c r="D68" s="46" t="s">
        <v>20</v>
      </c>
      <c r="E68" s="8" t="s">
        <v>22</v>
      </c>
    </row>
    <row r="69" spans="4:5" ht="17.399999999999999" x14ac:dyDescent="0.3">
      <c r="D69" s="47" t="s">
        <v>4</v>
      </c>
      <c r="E69" s="8" t="s">
        <v>13</v>
      </c>
    </row>
    <row r="70" spans="4:5" ht="17.399999999999999" x14ac:dyDescent="0.3">
      <c r="D70" s="48" t="s">
        <v>11</v>
      </c>
      <c r="E70" s="8" t="s">
        <v>19</v>
      </c>
    </row>
    <row r="71" spans="4:5" ht="17.399999999999999" x14ac:dyDescent="0.3">
      <c r="D71" s="6" t="s">
        <v>10</v>
      </c>
      <c r="E71" s="8" t="s">
        <v>16</v>
      </c>
    </row>
    <row r="72" spans="4:5" ht="17.399999999999999" x14ac:dyDescent="0.3">
      <c r="D72" s="49" t="s">
        <v>21</v>
      </c>
      <c r="E72" s="8" t="s">
        <v>15</v>
      </c>
    </row>
  </sheetData>
  <sortState xmlns:xlrd2="http://schemas.microsoft.com/office/spreadsheetml/2017/richdata2" ref="A46:T50">
    <sortCondition ref="F46:F50"/>
  </sortState>
  <phoneticPr fontId="16" type="noConversion"/>
  <conditionalFormatting sqref="J3:K3 J5:O5 L23:O23 J26:M26 J28:M28 J29:K33 J34:L34 J35:K36 J37:P37 J38:K39 J40:L40 J58:L58">
    <cfRule type="cellIs" dxfId="825" priority="766" operator="equal">
      <formula>"DM"</formula>
    </cfRule>
    <cfRule type="cellIs" dxfId="824" priority="767" operator="equal">
      <formula>"F"</formula>
    </cfRule>
    <cfRule type="cellIs" dxfId="823" priority="768" operator="equal">
      <formula>"V"</formula>
    </cfRule>
    <cfRule type="cellIs" dxfId="822" priority="769" operator="equal">
      <formula>"D"</formula>
    </cfRule>
    <cfRule type="cellIs" dxfId="821" priority="770" operator="equal">
      <formula>"AF"</formula>
    </cfRule>
    <cfRule type="cellIs" dxfId="820" priority="771" operator="equal">
      <formula>"AN"</formula>
    </cfRule>
    <cfRule type="cellIs" dxfId="819" priority="772" operator="equal">
      <formula>"FALTA"</formula>
    </cfRule>
    <cfRule type="cellIs" dxfId="818" priority="773" operator="equal">
      <formula>"AD"</formula>
    </cfRule>
  </conditionalFormatting>
  <conditionalFormatting sqref="J6:K25">
    <cfRule type="cellIs" dxfId="817" priority="515" operator="equal">
      <formula>"DM"</formula>
    </cfRule>
    <cfRule type="cellIs" dxfId="816" priority="516" operator="equal">
      <formula>"F"</formula>
    </cfRule>
    <cfRule type="cellIs" dxfId="815" priority="517" operator="equal">
      <formula>"V"</formula>
    </cfRule>
    <cfRule type="cellIs" dxfId="814" priority="518" operator="equal">
      <formula>"D"</formula>
    </cfRule>
    <cfRule type="cellIs" dxfId="813" priority="519" operator="equal">
      <formula>"AF"</formula>
    </cfRule>
    <cfRule type="cellIs" dxfId="812" priority="520" operator="equal">
      <formula>"AN"</formula>
    </cfRule>
    <cfRule type="cellIs" dxfId="811" priority="521" operator="equal">
      <formula>"FALTA"</formula>
    </cfRule>
    <cfRule type="cellIs" dxfId="810" priority="522" operator="equal">
      <formula>"AD"</formula>
    </cfRule>
  </conditionalFormatting>
  <conditionalFormatting sqref="J27:K27">
    <cfRule type="cellIs" dxfId="809" priority="483" operator="equal">
      <formula>"DM"</formula>
    </cfRule>
    <cfRule type="cellIs" dxfId="808" priority="484" operator="equal">
      <formula>"F"</formula>
    </cfRule>
    <cfRule type="cellIs" dxfId="807" priority="485" operator="equal">
      <formula>"V"</formula>
    </cfRule>
    <cfRule type="cellIs" dxfId="806" priority="486" operator="equal">
      <formula>"D"</formula>
    </cfRule>
    <cfRule type="cellIs" dxfId="805" priority="487" operator="equal">
      <formula>"AF"</formula>
    </cfRule>
    <cfRule type="cellIs" dxfId="804" priority="488" operator="equal">
      <formula>"AN"</formula>
    </cfRule>
    <cfRule type="cellIs" dxfId="803" priority="489" operator="equal">
      <formula>"FALTA"</formula>
    </cfRule>
    <cfRule type="cellIs" dxfId="802" priority="490" operator="equal">
      <formula>"AD"</formula>
    </cfRule>
  </conditionalFormatting>
  <conditionalFormatting sqref="J46:P50">
    <cfRule type="cellIs" dxfId="801" priority="731" operator="equal">
      <formula>"DM"</formula>
    </cfRule>
    <cfRule type="cellIs" dxfId="800" priority="732" operator="equal">
      <formula>"F"</formula>
    </cfRule>
    <cfRule type="cellIs" dxfId="799" priority="733" operator="equal">
      <formula>"V"</formula>
    </cfRule>
    <cfRule type="cellIs" dxfId="798" priority="734" operator="equal">
      <formula>"D"</formula>
    </cfRule>
    <cfRule type="cellIs" dxfId="797" priority="735" operator="equal">
      <formula>"AF"</formula>
    </cfRule>
    <cfRule type="cellIs" dxfId="796" priority="736" operator="equal">
      <formula>"AN"</formula>
    </cfRule>
    <cfRule type="cellIs" dxfId="795" priority="737" operator="equal">
      <formula>"FALTA"</formula>
    </cfRule>
    <cfRule type="cellIs" dxfId="794" priority="738" operator="equal">
      <formula>"AD"</formula>
    </cfRule>
  </conditionalFormatting>
  <conditionalFormatting sqref="J54:P54">
    <cfRule type="cellIs" dxfId="793" priority="723" operator="equal">
      <formula>"DM"</formula>
    </cfRule>
    <cfRule type="cellIs" dxfId="792" priority="724" operator="equal">
      <formula>"F"</formula>
    </cfRule>
    <cfRule type="cellIs" dxfId="791" priority="725" operator="equal">
      <formula>"V"</formula>
    </cfRule>
    <cfRule type="cellIs" dxfId="790" priority="726" operator="equal">
      <formula>"D"</formula>
    </cfRule>
    <cfRule type="cellIs" dxfId="789" priority="727" operator="equal">
      <formula>"AF"</formula>
    </cfRule>
    <cfRule type="cellIs" dxfId="788" priority="728" operator="equal">
      <formula>"AN"</formula>
    </cfRule>
    <cfRule type="cellIs" dxfId="787" priority="729" operator="equal">
      <formula>"FALTA"</formula>
    </cfRule>
    <cfRule type="cellIs" dxfId="786" priority="730" operator="equal">
      <formula>"AD"</formula>
    </cfRule>
  </conditionalFormatting>
  <conditionalFormatting sqref="L3 J4:P4 L6:L7 L10 L13:L15 L16:P16 L17:L18 L20 P20">
    <cfRule type="cellIs" dxfId="785" priority="849" operator="equal">
      <formula>"DM"</formula>
    </cfRule>
    <cfRule type="cellIs" dxfId="784" priority="850" operator="equal">
      <formula>"F"</formula>
    </cfRule>
    <cfRule type="cellIs" dxfId="783" priority="851" operator="equal">
      <formula>"V"</formula>
    </cfRule>
    <cfRule type="cellIs" dxfId="782" priority="852" operator="equal">
      <formula>"D"</formula>
    </cfRule>
    <cfRule type="cellIs" dxfId="781" priority="853" operator="equal">
      <formula>"AF"</formula>
    </cfRule>
    <cfRule type="cellIs" dxfId="780" priority="854" operator="equal">
      <formula>"AN"</formula>
    </cfRule>
    <cfRule type="cellIs" dxfId="779" priority="855" operator="equal">
      <formula>"FALTA"</formula>
    </cfRule>
    <cfRule type="cellIs" dxfId="778" priority="856" operator="equal">
      <formula>"AD"</formula>
    </cfRule>
  </conditionalFormatting>
  <conditionalFormatting sqref="L27">
    <cfRule type="cellIs" dxfId="777" priority="451" operator="equal">
      <formula>"DM"</formula>
    </cfRule>
    <cfRule type="cellIs" dxfId="776" priority="452" operator="equal">
      <formula>"F"</formula>
    </cfRule>
    <cfRule type="cellIs" dxfId="775" priority="453" operator="equal">
      <formula>"V"</formula>
    </cfRule>
    <cfRule type="cellIs" dxfId="774" priority="454" operator="equal">
      <formula>"D"</formula>
    </cfRule>
    <cfRule type="cellIs" dxfId="773" priority="455" operator="equal">
      <formula>"AF"</formula>
    </cfRule>
    <cfRule type="cellIs" dxfId="772" priority="456" operator="equal">
      <formula>"AN"</formula>
    </cfRule>
    <cfRule type="cellIs" dxfId="771" priority="457" operator="equal">
      <formula>"FALTA"</formula>
    </cfRule>
    <cfRule type="cellIs" dxfId="770" priority="458" operator="equal">
      <formula>"AD"</formula>
    </cfRule>
  </conditionalFormatting>
  <conditionalFormatting sqref="L29">
    <cfRule type="cellIs" dxfId="769" priority="443" operator="equal">
      <formula>"DM"</formula>
    </cfRule>
    <cfRule type="cellIs" dxfId="768" priority="444" operator="equal">
      <formula>"F"</formula>
    </cfRule>
    <cfRule type="cellIs" dxfId="767" priority="445" operator="equal">
      <formula>"V"</formula>
    </cfRule>
    <cfRule type="cellIs" dxfId="766" priority="446" operator="equal">
      <formula>"D"</formula>
    </cfRule>
    <cfRule type="cellIs" dxfId="765" priority="447" operator="equal">
      <formula>"AF"</formula>
    </cfRule>
    <cfRule type="cellIs" dxfId="764" priority="448" operator="equal">
      <formula>"AN"</formula>
    </cfRule>
    <cfRule type="cellIs" dxfId="763" priority="449" operator="equal">
      <formula>"FALTA"</formula>
    </cfRule>
    <cfRule type="cellIs" dxfId="762" priority="450" operator="equal">
      <formula>"AD"</formula>
    </cfRule>
  </conditionalFormatting>
  <conditionalFormatting sqref="L31">
    <cfRule type="cellIs" dxfId="761" priority="435" operator="equal">
      <formula>"DM"</formula>
    </cfRule>
    <cfRule type="cellIs" dxfId="760" priority="436" operator="equal">
      <formula>"F"</formula>
    </cfRule>
    <cfRule type="cellIs" dxfId="759" priority="437" operator="equal">
      <formula>"V"</formula>
    </cfRule>
    <cfRule type="cellIs" dxfId="758" priority="438" operator="equal">
      <formula>"D"</formula>
    </cfRule>
    <cfRule type="cellIs" dxfId="757" priority="439" operator="equal">
      <formula>"AF"</formula>
    </cfRule>
    <cfRule type="cellIs" dxfId="756" priority="440" operator="equal">
      <formula>"AN"</formula>
    </cfRule>
    <cfRule type="cellIs" dxfId="755" priority="441" operator="equal">
      <formula>"FALTA"</formula>
    </cfRule>
    <cfRule type="cellIs" dxfId="754" priority="442" operator="equal">
      <formula>"AD"</formula>
    </cfRule>
  </conditionalFormatting>
  <conditionalFormatting sqref="L35:L36">
    <cfRule type="cellIs" dxfId="753" priority="419" operator="equal">
      <formula>"DM"</formula>
    </cfRule>
    <cfRule type="cellIs" dxfId="752" priority="420" operator="equal">
      <formula>"F"</formula>
    </cfRule>
    <cfRule type="cellIs" dxfId="751" priority="421" operator="equal">
      <formula>"V"</formula>
    </cfRule>
    <cfRule type="cellIs" dxfId="750" priority="422" operator="equal">
      <formula>"D"</formula>
    </cfRule>
    <cfRule type="cellIs" dxfId="749" priority="423" operator="equal">
      <formula>"AF"</formula>
    </cfRule>
    <cfRule type="cellIs" dxfId="748" priority="424" operator="equal">
      <formula>"AN"</formula>
    </cfRule>
    <cfRule type="cellIs" dxfId="747" priority="425" operator="equal">
      <formula>"FALTA"</formula>
    </cfRule>
    <cfRule type="cellIs" dxfId="746" priority="426" operator="equal">
      <formula>"AD"</formula>
    </cfRule>
  </conditionalFormatting>
  <conditionalFormatting sqref="L38:L39">
    <cfRule type="cellIs" dxfId="745" priority="403" operator="equal">
      <formula>"DM"</formula>
    </cfRule>
    <cfRule type="cellIs" dxfId="744" priority="404" operator="equal">
      <formula>"F"</formula>
    </cfRule>
    <cfRule type="cellIs" dxfId="743" priority="405" operator="equal">
      <formula>"V"</formula>
    </cfRule>
    <cfRule type="cellIs" dxfId="742" priority="406" operator="equal">
      <formula>"D"</formula>
    </cfRule>
    <cfRule type="cellIs" dxfId="741" priority="407" operator="equal">
      <formula>"AF"</formula>
    </cfRule>
    <cfRule type="cellIs" dxfId="740" priority="408" operator="equal">
      <formula>"AN"</formula>
    </cfRule>
    <cfRule type="cellIs" dxfId="739" priority="409" operator="equal">
      <formula>"FALTA"</formula>
    </cfRule>
    <cfRule type="cellIs" dxfId="738" priority="410" operator="equal">
      <formula>"AD"</formula>
    </cfRule>
  </conditionalFormatting>
  <conditionalFormatting sqref="L8:P9">
    <cfRule type="cellIs" dxfId="737" priority="131" operator="equal">
      <formula>"DM"</formula>
    </cfRule>
    <cfRule type="cellIs" dxfId="736" priority="132" operator="equal">
      <formula>"F"</formula>
    </cfRule>
    <cfRule type="cellIs" dxfId="735" priority="133" operator="equal">
      <formula>"V"</formula>
    </cfRule>
    <cfRule type="cellIs" dxfId="734" priority="134" operator="equal">
      <formula>"D"</formula>
    </cfRule>
    <cfRule type="cellIs" dxfId="733" priority="135" operator="equal">
      <formula>"AF"</formula>
    </cfRule>
    <cfRule type="cellIs" dxfId="732" priority="136" operator="equal">
      <formula>"AN"</formula>
    </cfRule>
    <cfRule type="cellIs" dxfId="731" priority="137" operator="equal">
      <formula>"FALTA"</formula>
    </cfRule>
    <cfRule type="cellIs" dxfId="730" priority="138" operator="equal">
      <formula>"AD"</formula>
    </cfRule>
  </conditionalFormatting>
  <conditionalFormatting sqref="L11:P12">
    <cfRule type="cellIs" dxfId="729" priority="149" operator="equal">
      <formula>"DM"</formula>
    </cfRule>
    <cfRule type="cellIs" dxfId="728" priority="150" operator="equal">
      <formula>"F"</formula>
    </cfRule>
    <cfRule type="cellIs" dxfId="727" priority="151" operator="equal">
      <formula>"V"</formula>
    </cfRule>
    <cfRule type="cellIs" dxfId="726" priority="152" operator="equal">
      <formula>"D"</formula>
    </cfRule>
    <cfRule type="cellIs" dxfId="725" priority="153" operator="equal">
      <formula>"AF"</formula>
    </cfRule>
    <cfRule type="cellIs" dxfId="724" priority="154" operator="equal">
      <formula>"AN"</formula>
    </cfRule>
    <cfRule type="cellIs" dxfId="723" priority="155" operator="equal">
      <formula>"FALTA"</formula>
    </cfRule>
    <cfRule type="cellIs" dxfId="722" priority="156" operator="equal">
      <formula>"AD"</formula>
    </cfRule>
  </conditionalFormatting>
  <conditionalFormatting sqref="L19:P19">
    <cfRule type="cellIs" dxfId="721" priority="185" operator="equal">
      <formula>"DM"</formula>
    </cfRule>
    <cfRule type="cellIs" dxfId="720" priority="186" operator="equal">
      <formula>"F"</formula>
    </cfRule>
    <cfRule type="cellIs" dxfId="719" priority="187" operator="equal">
      <formula>"V"</formula>
    </cfRule>
    <cfRule type="cellIs" dxfId="718" priority="188" operator="equal">
      <formula>"D"</formula>
    </cfRule>
    <cfRule type="cellIs" dxfId="717" priority="189" operator="equal">
      <formula>"AF"</formula>
    </cfRule>
    <cfRule type="cellIs" dxfId="716" priority="190" operator="equal">
      <formula>"AN"</formula>
    </cfRule>
    <cfRule type="cellIs" dxfId="715" priority="191" operator="equal">
      <formula>"FALTA"</formula>
    </cfRule>
    <cfRule type="cellIs" dxfId="714" priority="192" operator="equal">
      <formula>"AD"</formula>
    </cfRule>
  </conditionalFormatting>
  <conditionalFormatting sqref="L21:P21 L22:M22 P22:P23">
    <cfRule type="cellIs" dxfId="713" priority="176" operator="equal">
      <formula>"DM"</formula>
    </cfRule>
    <cfRule type="cellIs" dxfId="712" priority="177" operator="equal">
      <formula>"F"</formula>
    </cfRule>
    <cfRule type="cellIs" dxfId="711" priority="178" operator="equal">
      <formula>"V"</formula>
    </cfRule>
    <cfRule type="cellIs" dxfId="710" priority="179" operator="equal">
      <formula>"D"</formula>
    </cfRule>
    <cfRule type="cellIs" dxfId="709" priority="180" operator="equal">
      <formula>"AF"</formula>
    </cfRule>
    <cfRule type="cellIs" dxfId="708" priority="181" operator="equal">
      <formula>"AN"</formula>
    </cfRule>
    <cfRule type="cellIs" dxfId="707" priority="182" operator="equal">
      <formula>"FALTA"</formula>
    </cfRule>
    <cfRule type="cellIs" dxfId="706" priority="183" operator="equal">
      <formula>"AD"</formula>
    </cfRule>
  </conditionalFormatting>
  <conditionalFormatting sqref="L24:P25">
    <cfRule type="cellIs" dxfId="705" priority="140" operator="equal">
      <formula>"DM"</formula>
    </cfRule>
    <cfRule type="cellIs" dxfId="704" priority="141" operator="equal">
      <formula>"F"</formula>
    </cfRule>
    <cfRule type="cellIs" dxfId="703" priority="142" operator="equal">
      <formula>"V"</formula>
    </cfRule>
    <cfRule type="cellIs" dxfId="702" priority="143" operator="equal">
      <formula>"D"</formula>
    </cfRule>
    <cfRule type="cellIs" dxfId="701" priority="144" operator="equal">
      <formula>"AF"</formula>
    </cfRule>
    <cfRule type="cellIs" dxfId="700" priority="145" operator="equal">
      <formula>"AN"</formula>
    </cfRule>
    <cfRule type="cellIs" dxfId="699" priority="146" operator="equal">
      <formula>"FALTA"</formula>
    </cfRule>
    <cfRule type="cellIs" dxfId="698" priority="147" operator="equal">
      <formula>"AD"</formula>
    </cfRule>
  </conditionalFormatting>
  <conditionalFormatting sqref="L30:P30">
    <cfRule type="cellIs" dxfId="697" priority="194" operator="equal">
      <formula>"DM"</formula>
    </cfRule>
    <cfRule type="cellIs" dxfId="696" priority="195" operator="equal">
      <formula>"F"</formula>
    </cfRule>
    <cfRule type="cellIs" dxfId="695" priority="196" operator="equal">
      <formula>"V"</formula>
    </cfRule>
    <cfRule type="cellIs" dxfId="694" priority="197" operator="equal">
      <formula>"D"</formula>
    </cfRule>
    <cfRule type="cellIs" dxfId="693" priority="198" operator="equal">
      <formula>"AF"</formula>
    </cfRule>
    <cfRule type="cellIs" dxfId="692" priority="199" operator="equal">
      <formula>"AN"</formula>
    </cfRule>
    <cfRule type="cellIs" dxfId="691" priority="200" operator="equal">
      <formula>"FALTA"</formula>
    </cfRule>
    <cfRule type="cellIs" dxfId="690" priority="201" operator="equal">
      <formula>"AD"</formula>
    </cfRule>
  </conditionalFormatting>
  <conditionalFormatting sqref="L32:P33">
    <cfRule type="cellIs" dxfId="689" priority="122" operator="equal">
      <formula>"DM"</formula>
    </cfRule>
    <cfRule type="cellIs" dxfId="688" priority="123" operator="equal">
      <formula>"F"</formula>
    </cfRule>
    <cfRule type="cellIs" dxfId="687" priority="124" operator="equal">
      <formula>"V"</formula>
    </cfRule>
    <cfRule type="cellIs" dxfId="686" priority="125" operator="equal">
      <formula>"D"</formula>
    </cfRule>
    <cfRule type="cellIs" dxfId="685" priority="126" operator="equal">
      <formula>"AF"</formula>
    </cfRule>
    <cfRule type="cellIs" dxfId="684" priority="127" operator="equal">
      <formula>"AN"</formula>
    </cfRule>
    <cfRule type="cellIs" dxfId="683" priority="128" operator="equal">
      <formula>"FALTA"</formula>
    </cfRule>
    <cfRule type="cellIs" dxfId="682" priority="129" operator="equal">
      <formula>"AD"</formula>
    </cfRule>
  </conditionalFormatting>
  <conditionalFormatting sqref="M3">
    <cfRule type="cellIs" dxfId="681" priority="707" operator="equal">
      <formula>"DM"</formula>
    </cfRule>
    <cfRule type="cellIs" dxfId="680" priority="708" operator="equal">
      <formula>"F"</formula>
    </cfRule>
    <cfRule type="cellIs" dxfId="679" priority="709" operator="equal">
      <formula>"V"</formula>
    </cfRule>
    <cfRule type="cellIs" dxfId="678" priority="710" operator="equal">
      <formula>"D"</formula>
    </cfRule>
    <cfRule type="cellIs" dxfId="677" priority="711" operator="equal">
      <formula>"AF"</formula>
    </cfRule>
    <cfRule type="cellIs" dxfId="676" priority="712" operator="equal">
      <formula>"AN"</formula>
    </cfRule>
    <cfRule type="cellIs" dxfId="675" priority="713" operator="equal">
      <formula>"FALTA"</formula>
    </cfRule>
    <cfRule type="cellIs" dxfId="674" priority="714" operator="equal">
      <formula>"AD"</formula>
    </cfRule>
  </conditionalFormatting>
  <conditionalFormatting sqref="M6:M7">
    <cfRule type="cellIs" dxfId="673" priority="611" operator="equal">
      <formula>"DM"</formula>
    </cfRule>
    <cfRule type="cellIs" dxfId="672" priority="612" operator="equal">
      <formula>"F"</formula>
    </cfRule>
    <cfRule type="cellIs" dxfId="671" priority="613" operator="equal">
      <formula>"V"</formula>
    </cfRule>
    <cfRule type="cellIs" dxfId="670" priority="614" operator="equal">
      <formula>"D"</formula>
    </cfRule>
    <cfRule type="cellIs" dxfId="669" priority="615" operator="equal">
      <formula>"AF"</formula>
    </cfRule>
    <cfRule type="cellIs" dxfId="668" priority="616" operator="equal">
      <formula>"AN"</formula>
    </cfRule>
    <cfRule type="cellIs" dxfId="667" priority="617" operator="equal">
      <formula>"FALTA"</formula>
    </cfRule>
    <cfRule type="cellIs" dxfId="666" priority="618" operator="equal">
      <formula>"AD"</formula>
    </cfRule>
  </conditionalFormatting>
  <conditionalFormatting sqref="M10">
    <cfRule type="cellIs" dxfId="665" priority="841" operator="equal">
      <formula>"DM"</formula>
    </cfRule>
    <cfRule type="cellIs" dxfId="664" priority="842" operator="equal">
      <formula>"F"</formula>
    </cfRule>
    <cfRule type="cellIs" dxfId="663" priority="843" operator="equal">
      <formula>"V"</formula>
    </cfRule>
    <cfRule type="cellIs" dxfId="662" priority="844" operator="equal">
      <formula>"D"</formula>
    </cfRule>
    <cfRule type="cellIs" dxfId="661" priority="845" operator="equal">
      <formula>"AF"</formula>
    </cfRule>
    <cfRule type="cellIs" dxfId="660" priority="846" operator="equal">
      <formula>"AN"</formula>
    </cfRule>
    <cfRule type="cellIs" dxfId="659" priority="847" operator="equal">
      <formula>"FALTA"</formula>
    </cfRule>
    <cfRule type="cellIs" dxfId="658" priority="848" operator="equal">
      <formula>"AD"</formula>
    </cfRule>
  </conditionalFormatting>
  <conditionalFormatting sqref="M14:M15">
    <cfRule type="cellIs" dxfId="657" priority="579" operator="equal">
      <formula>"DM"</formula>
    </cfRule>
    <cfRule type="cellIs" dxfId="656" priority="580" operator="equal">
      <formula>"F"</formula>
    </cfRule>
    <cfRule type="cellIs" dxfId="655" priority="581" operator="equal">
      <formula>"V"</formula>
    </cfRule>
    <cfRule type="cellIs" dxfId="654" priority="582" operator="equal">
      <formula>"D"</formula>
    </cfRule>
    <cfRule type="cellIs" dxfId="653" priority="583" operator="equal">
      <formula>"AF"</formula>
    </cfRule>
    <cfRule type="cellIs" dxfId="652" priority="584" operator="equal">
      <formula>"AN"</formula>
    </cfRule>
    <cfRule type="cellIs" dxfId="651" priority="585" operator="equal">
      <formula>"FALTA"</formula>
    </cfRule>
    <cfRule type="cellIs" dxfId="650" priority="586" operator="equal">
      <formula>"AD"</formula>
    </cfRule>
  </conditionalFormatting>
  <conditionalFormatting sqref="M17:M18">
    <cfRule type="cellIs" dxfId="649" priority="491" operator="equal">
      <formula>"DM"</formula>
    </cfRule>
    <cfRule type="cellIs" dxfId="648" priority="492" operator="equal">
      <formula>"F"</formula>
    </cfRule>
    <cfRule type="cellIs" dxfId="647" priority="493" operator="equal">
      <formula>"V"</formula>
    </cfRule>
    <cfRule type="cellIs" dxfId="646" priority="494" operator="equal">
      <formula>"D"</formula>
    </cfRule>
    <cfRule type="cellIs" dxfId="645" priority="495" operator="equal">
      <formula>"AF"</formula>
    </cfRule>
    <cfRule type="cellIs" dxfId="644" priority="496" operator="equal">
      <formula>"AN"</formula>
    </cfRule>
    <cfRule type="cellIs" dxfId="643" priority="497" operator="equal">
      <formula>"FALTA"</formula>
    </cfRule>
    <cfRule type="cellIs" dxfId="642" priority="498" operator="equal">
      <formula>"AD"</formula>
    </cfRule>
  </conditionalFormatting>
  <conditionalFormatting sqref="M20">
    <cfRule type="cellIs" dxfId="641" priority="815" operator="equal">
      <formula>"DM"</formula>
    </cfRule>
    <cfRule type="cellIs" dxfId="640" priority="816" operator="equal">
      <formula>"F"</formula>
    </cfRule>
    <cfRule type="cellIs" dxfId="639" priority="817" operator="equal">
      <formula>"V"</formula>
    </cfRule>
    <cfRule type="cellIs" dxfId="638" priority="818" operator="equal">
      <formula>"D"</formula>
    </cfRule>
    <cfRule type="cellIs" dxfId="637" priority="819" operator="equal">
      <formula>"AF"</formula>
    </cfRule>
    <cfRule type="cellIs" dxfId="636" priority="820" operator="equal">
      <formula>"AN"</formula>
    </cfRule>
    <cfRule type="cellIs" dxfId="635" priority="821" operator="equal">
      <formula>"FALTA"</formula>
    </cfRule>
    <cfRule type="cellIs" dxfId="634" priority="822" operator="equal">
      <formula>"AD"</formula>
    </cfRule>
  </conditionalFormatting>
  <conditionalFormatting sqref="M27">
    <cfRule type="cellIs" dxfId="633" priority="459" operator="equal">
      <formula>"DM"</formula>
    </cfRule>
    <cfRule type="cellIs" dxfId="632" priority="460" operator="equal">
      <formula>"F"</formula>
    </cfRule>
    <cfRule type="cellIs" dxfId="631" priority="461" operator="equal">
      <formula>"V"</formula>
    </cfRule>
    <cfRule type="cellIs" dxfId="630" priority="462" operator="equal">
      <formula>"D"</formula>
    </cfRule>
    <cfRule type="cellIs" dxfId="629" priority="463" operator="equal">
      <formula>"AF"</formula>
    </cfRule>
    <cfRule type="cellIs" dxfId="628" priority="464" operator="equal">
      <formula>"AN"</formula>
    </cfRule>
    <cfRule type="cellIs" dxfId="627" priority="465" operator="equal">
      <formula>"FALTA"</formula>
    </cfRule>
    <cfRule type="cellIs" dxfId="626" priority="466" operator="equal">
      <formula>"AD"</formula>
    </cfRule>
  </conditionalFormatting>
  <conditionalFormatting sqref="M29">
    <cfRule type="cellIs" dxfId="625" priority="659" operator="equal">
      <formula>"DM"</formula>
    </cfRule>
    <cfRule type="cellIs" dxfId="624" priority="660" operator="equal">
      <formula>"F"</formula>
    </cfRule>
    <cfRule type="cellIs" dxfId="623" priority="661" operator="equal">
      <formula>"V"</formula>
    </cfRule>
    <cfRule type="cellIs" dxfId="622" priority="662" operator="equal">
      <formula>"D"</formula>
    </cfRule>
    <cfRule type="cellIs" dxfId="621" priority="663" operator="equal">
      <formula>"AF"</formula>
    </cfRule>
    <cfRule type="cellIs" dxfId="620" priority="664" operator="equal">
      <formula>"AN"</formula>
    </cfRule>
    <cfRule type="cellIs" dxfId="619" priority="665" operator="equal">
      <formula>"FALTA"</formula>
    </cfRule>
    <cfRule type="cellIs" dxfId="618" priority="666" operator="equal">
      <formula>"AD"</formula>
    </cfRule>
  </conditionalFormatting>
  <conditionalFormatting sqref="M31">
    <cfRule type="cellIs" dxfId="617" priority="523" operator="equal">
      <formula>"DM"</formula>
    </cfRule>
    <cfRule type="cellIs" dxfId="616" priority="524" operator="equal">
      <formula>"F"</formula>
    </cfRule>
    <cfRule type="cellIs" dxfId="615" priority="525" operator="equal">
      <formula>"V"</formula>
    </cfRule>
    <cfRule type="cellIs" dxfId="614" priority="526" operator="equal">
      <formula>"D"</formula>
    </cfRule>
    <cfRule type="cellIs" dxfId="613" priority="527" operator="equal">
      <formula>"AF"</formula>
    </cfRule>
    <cfRule type="cellIs" dxfId="612" priority="528" operator="equal">
      <formula>"AN"</formula>
    </cfRule>
    <cfRule type="cellIs" dxfId="611" priority="529" operator="equal">
      <formula>"FALTA"</formula>
    </cfRule>
    <cfRule type="cellIs" dxfId="610" priority="530" operator="equal">
      <formula>"AD"</formula>
    </cfRule>
  </conditionalFormatting>
  <conditionalFormatting sqref="M34:M36">
    <cfRule type="cellIs" dxfId="609" priority="547" operator="equal">
      <formula>"DM"</formula>
    </cfRule>
    <cfRule type="cellIs" dxfId="608" priority="548" operator="equal">
      <formula>"F"</formula>
    </cfRule>
    <cfRule type="cellIs" dxfId="607" priority="549" operator="equal">
      <formula>"V"</formula>
    </cfRule>
    <cfRule type="cellIs" dxfId="606" priority="550" operator="equal">
      <formula>"D"</formula>
    </cfRule>
    <cfRule type="cellIs" dxfId="605" priority="551" operator="equal">
      <formula>"AF"</formula>
    </cfRule>
    <cfRule type="cellIs" dxfId="604" priority="552" operator="equal">
      <formula>"AN"</formula>
    </cfRule>
    <cfRule type="cellIs" dxfId="603" priority="553" operator="equal">
      <formula>"FALTA"</formula>
    </cfRule>
    <cfRule type="cellIs" dxfId="602" priority="554" operator="equal">
      <formula>"AD"</formula>
    </cfRule>
  </conditionalFormatting>
  <conditionalFormatting sqref="M38:M40">
    <cfRule type="cellIs" dxfId="601" priority="587" operator="equal">
      <formula>"DM"</formula>
    </cfRule>
    <cfRule type="cellIs" dxfId="600" priority="588" operator="equal">
      <formula>"F"</formula>
    </cfRule>
    <cfRule type="cellIs" dxfId="599" priority="589" operator="equal">
      <formula>"V"</formula>
    </cfRule>
    <cfRule type="cellIs" dxfId="598" priority="590" operator="equal">
      <formula>"D"</formula>
    </cfRule>
    <cfRule type="cellIs" dxfId="597" priority="591" operator="equal">
      <formula>"AF"</formula>
    </cfRule>
    <cfRule type="cellIs" dxfId="596" priority="592" operator="equal">
      <formula>"AN"</formula>
    </cfRule>
    <cfRule type="cellIs" dxfId="595" priority="593" operator="equal">
      <formula>"FALTA"</formula>
    </cfRule>
    <cfRule type="cellIs" dxfId="594" priority="594" operator="equal">
      <formula>"AD"</formula>
    </cfRule>
  </conditionalFormatting>
  <conditionalFormatting sqref="M13:P13">
    <cfRule type="cellIs" dxfId="593" priority="774" operator="equal">
      <formula>"DM"</formula>
    </cfRule>
    <cfRule type="cellIs" dxfId="592" priority="775" operator="equal">
      <formula>"F"</formula>
    </cfRule>
    <cfRule type="cellIs" dxfId="591" priority="776" operator="equal">
      <formula>"V"</formula>
    </cfRule>
    <cfRule type="cellIs" dxfId="590" priority="777" operator="equal">
      <formula>"D"</formula>
    </cfRule>
    <cfRule type="cellIs" dxfId="589" priority="778" operator="equal">
      <formula>"AF"</formula>
    </cfRule>
    <cfRule type="cellIs" dxfId="588" priority="779" operator="equal">
      <formula>"AN"</formula>
    </cfRule>
    <cfRule type="cellIs" dxfId="587" priority="780" operator="equal">
      <formula>"FALTA"</formula>
    </cfRule>
    <cfRule type="cellIs" dxfId="586" priority="781" operator="equal">
      <formula>"AD"</formula>
    </cfRule>
  </conditionalFormatting>
  <conditionalFormatting sqref="M58:P58">
    <cfRule type="cellIs" dxfId="585" priority="739" operator="equal">
      <formula>"DM"</formula>
    </cfRule>
    <cfRule type="cellIs" dxfId="584" priority="740" operator="equal">
      <formula>"F"</formula>
    </cfRule>
    <cfRule type="cellIs" dxfId="583" priority="741" operator="equal">
      <formula>"V"</formula>
    </cfRule>
    <cfRule type="cellIs" dxfId="582" priority="742" operator="equal">
      <formula>"D"</formula>
    </cfRule>
    <cfRule type="cellIs" dxfId="581" priority="743" operator="equal">
      <formula>"AF"</formula>
    </cfRule>
    <cfRule type="cellIs" dxfId="580" priority="744" operator="equal">
      <formula>"AN"</formula>
    </cfRule>
    <cfRule type="cellIs" dxfId="579" priority="745" operator="equal">
      <formula>"FALTA"</formula>
    </cfRule>
    <cfRule type="cellIs" dxfId="578" priority="746" operator="equal">
      <formula>"AD"</formula>
    </cfRule>
  </conditionalFormatting>
  <conditionalFormatting sqref="N3">
    <cfRule type="cellIs" dxfId="577" priority="299" operator="equal">
      <formula>"DM"</formula>
    </cfRule>
    <cfRule type="cellIs" dxfId="576" priority="300" operator="equal">
      <formula>"F"</formula>
    </cfRule>
    <cfRule type="cellIs" dxfId="575" priority="301" operator="equal">
      <formula>"V"</formula>
    </cfRule>
    <cfRule type="cellIs" dxfId="574" priority="302" operator="equal">
      <formula>"D"</formula>
    </cfRule>
    <cfRule type="cellIs" dxfId="573" priority="303" operator="equal">
      <formula>"AF"</formula>
    </cfRule>
    <cfRule type="cellIs" dxfId="572" priority="304" operator="equal">
      <formula>"AN"</formula>
    </cfRule>
    <cfRule type="cellIs" dxfId="571" priority="305" operator="equal">
      <formula>"FALTA"</formula>
    </cfRule>
    <cfRule type="cellIs" dxfId="570" priority="306" operator="equal">
      <formula>"AD"</formula>
    </cfRule>
  </conditionalFormatting>
  <conditionalFormatting sqref="N6:N7">
    <cfRule type="cellIs" dxfId="569" priority="307" operator="equal">
      <formula>"DM"</formula>
    </cfRule>
    <cfRule type="cellIs" dxfId="568" priority="308" operator="equal">
      <formula>"F"</formula>
    </cfRule>
    <cfRule type="cellIs" dxfId="567" priority="309" operator="equal">
      <formula>"V"</formula>
    </cfRule>
    <cfRule type="cellIs" dxfId="566" priority="310" operator="equal">
      <formula>"D"</formula>
    </cfRule>
    <cfRule type="cellIs" dxfId="565" priority="311" operator="equal">
      <formula>"AF"</formula>
    </cfRule>
    <cfRule type="cellIs" dxfId="564" priority="312" operator="equal">
      <formula>"AN"</formula>
    </cfRule>
    <cfRule type="cellIs" dxfId="563" priority="313" operator="equal">
      <formula>"FALTA"</formula>
    </cfRule>
    <cfRule type="cellIs" dxfId="562" priority="314" operator="equal">
      <formula>"AD"</formula>
    </cfRule>
  </conditionalFormatting>
  <conditionalFormatting sqref="N10">
    <cfRule type="cellIs" dxfId="561" priority="113" operator="equal">
      <formula>"DM"</formula>
    </cfRule>
    <cfRule type="cellIs" dxfId="560" priority="114" operator="equal">
      <formula>"F"</formula>
    </cfRule>
    <cfRule type="cellIs" dxfId="559" priority="115" operator="equal">
      <formula>"V"</formula>
    </cfRule>
    <cfRule type="cellIs" dxfId="558" priority="116" operator="equal">
      <formula>"D"</formula>
    </cfRule>
    <cfRule type="cellIs" dxfId="557" priority="117" operator="equal">
      <formula>"AF"</formula>
    </cfRule>
    <cfRule type="cellIs" dxfId="556" priority="118" operator="equal">
      <formula>"AN"</formula>
    </cfRule>
    <cfRule type="cellIs" dxfId="555" priority="119" operator="equal">
      <formula>"FALTA"</formula>
    </cfRule>
    <cfRule type="cellIs" dxfId="554" priority="120" operator="equal">
      <formula>"AD"</formula>
    </cfRule>
  </conditionalFormatting>
  <conditionalFormatting sqref="N14:N15">
    <cfRule type="cellIs" dxfId="553" priority="323" operator="equal">
      <formula>"DM"</formula>
    </cfRule>
    <cfRule type="cellIs" dxfId="552" priority="324" operator="equal">
      <formula>"F"</formula>
    </cfRule>
    <cfRule type="cellIs" dxfId="551" priority="325" operator="equal">
      <formula>"V"</formula>
    </cfRule>
    <cfRule type="cellIs" dxfId="550" priority="326" operator="equal">
      <formula>"D"</formula>
    </cfRule>
    <cfRule type="cellIs" dxfId="549" priority="327" operator="equal">
      <formula>"AF"</formula>
    </cfRule>
    <cfRule type="cellIs" dxfId="548" priority="328" operator="equal">
      <formula>"AN"</formula>
    </cfRule>
    <cfRule type="cellIs" dxfId="547" priority="329" operator="equal">
      <formula>"FALTA"</formula>
    </cfRule>
    <cfRule type="cellIs" dxfId="546" priority="330" operator="equal">
      <formula>"AD"</formula>
    </cfRule>
  </conditionalFormatting>
  <conditionalFormatting sqref="N17">
    <cfRule type="cellIs" dxfId="545" priority="339" operator="equal">
      <formula>"DM"</formula>
    </cfRule>
    <cfRule type="cellIs" dxfId="544" priority="340" operator="equal">
      <formula>"F"</formula>
    </cfRule>
    <cfRule type="cellIs" dxfId="543" priority="341" operator="equal">
      <formula>"V"</formula>
    </cfRule>
    <cfRule type="cellIs" dxfId="542" priority="342" operator="equal">
      <formula>"D"</formula>
    </cfRule>
    <cfRule type="cellIs" dxfId="541" priority="343" operator="equal">
      <formula>"AF"</formula>
    </cfRule>
    <cfRule type="cellIs" dxfId="540" priority="344" operator="equal">
      <formula>"AN"</formula>
    </cfRule>
    <cfRule type="cellIs" dxfId="539" priority="345" operator="equal">
      <formula>"FALTA"</formula>
    </cfRule>
    <cfRule type="cellIs" dxfId="538" priority="346" operator="equal">
      <formula>"AD"</formula>
    </cfRule>
  </conditionalFormatting>
  <conditionalFormatting sqref="N20">
    <cfRule type="cellIs" dxfId="537" priority="97" operator="equal">
      <formula>"DM"</formula>
    </cfRule>
    <cfRule type="cellIs" dxfId="536" priority="98" operator="equal">
      <formula>"F"</formula>
    </cfRule>
    <cfRule type="cellIs" dxfId="535" priority="99" operator="equal">
      <formula>"V"</formula>
    </cfRule>
    <cfRule type="cellIs" dxfId="534" priority="100" operator="equal">
      <formula>"D"</formula>
    </cfRule>
    <cfRule type="cellIs" dxfId="533" priority="101" operator="equal">
      <formula>"AF"</formula>
    </cfRule>
    <cfRule type="cellIs" dxfId="532" priority="102" operator="equal">
      <formula>"AN"</formula>
    </cfRule>
    <cfRule type="cellIs" dxfId="531" priority="103" operator="equal">
      <formula>"FALTA"</formula>
    </cfRule>
    <cfRule type="cellIs" dxfId="530" priority="104" operator="equal">
      <formula>"AD"</formula>
    </cfRule>
  </conditionalFormatting>
  <conditionalFormatting sqref="N22">
    <cfRule type="cellIs" dxfId="529" priority="89" operator="equal">
      <formula>"DM"</formula>
    </cfRule>
    <cfRule type="cellIs" dxfId="528" priority="90" operator="equal">
      <formula>"F"</formula>
    </cfRule>
    <cfRule type="cellIs" dxfId="527" priority="91" operator="equal">
      <formula>"V"</formula>
    </cfRule>
    <cfRule type="cellIs" dxfId="526" priority="92" operator="equal">
      <formula>"D"</formula>
    </cfRule>
    <cfRule type="cellIs" dxfId="525" priority="93" operator="equal">
      <formula>"AF"</formula>
    </cfRule>
    <cfRule type="cellIs" dxfId="524" priority="94" operator="equal">
      <formula>"AN"</formula>
    </cfRule>
    <cfRule type="cellIs" dxfId="523" priority="95" operator="equal">
      <formula>"FALTA"</formula>
    </cfRule>
    <cfRule type="cellIs" dxfId="522" priority="96" operator="equal">
      <formula>"AD"</formula>
    </cfRule>
  </conditionalFormatting>
  <conditionalFormatting sqref="N26:N29">
    <cfRule type="cellIs" dxfId="521" priority="73" operator="equal">
      <formula>"DM"</formula>
    </cfRule>
    <cfRule type="cellIs" dxfId="520" priority="74" operator="equal">
      <formula>"F"</formula>
    </cfRule>
    <cfRule type="cellIs" dxfId="519" priority="75" operator="equal">
      <formula>"V"</formula>
    </cfRule>
    <cfRule type="cellIs" dxfId="518" priority="76" operator="equal">
      <formula>"D"</formula>
    </cfRule>
    <cfRule type="cellIs" dxfId="517" priority="77" operator="equal">
      <formula>"AF"</formula>
    </cfRule>
    <cfRule type="cellIs" dxfId="516" priority="78" operator="equal">
      <formula>"AN"</formula>
    </cfRule>
    <cfRule type="cellIs" dxfId="515" priority="79" operator="equal">
      <formula>"FALTA"</formula>
    </cfRule>
    <cfRule type="cellIs" dxfId="514" priority="80" operator="equal">
      <formula>"AD"</formula>
    </cfRule>
  </conditionalFormatting>
  <conditionalFormatting sqref="N31">
    <cfRule type="cellIs" dxfId="513" priority="363" operator="equal">
      <formula>"DM"</formula>
    </cfRule>
    <cfRule type="cellIs" dxfId="512" priority="364" operator="equal">
      <formula>"F"</formula>
    </cfRule>
    <cfRule type="cellIs" dxfId="511" priority="365" operator="equal">
      <formula>"V"</formula>
    </cfRule>
    <cfRule type="cellIs" dxfId="510" priority="366" operator="equal">
      <formula>"D"</formula>
    </cfRule>
    <cfRule type="cellIs" dxfId="509" priority="367" operator="equal">
      <formula>"AF"</formula>
    </cfRule>
    <cfRule type="cellIs" dxfId="508" priority="368" operator="equal">
      <formula>"AN"</formula>
    </cfRule>
    <cfRule type="cellIs" dxfId="507" priority="369" operator="equal">
      <formula>"FALTA"</formula>
    </cfRule>
    <cfRule type="cellIs" dxfId="506" priority="370" operator="equal">
      <formula>"AD"</formula>
    </cfRule>
  </conditionalFormatting>
  <conditionalFormatting sqref="N34:N36">
    <cfRule type="cellIs" dxfId="505" priority="65" operator="equal">
      <formula>"DM"</formula>
    </cfRule>
    <cfRule type="cellIs" dxfId="504" priority="66" operator="equal">
      <formula>"F"</formula>
    </cfRule>
    <cfRule type="cellIs" dxfId="503" priority="67" operator="equal">
      <formula>"V"</formula>
    </cfRule>
    <cfRule type="cellIs" dxfId="502" priority="68" operator="equal">
      <formula>"D"</formula>
    </cfRule>
    <cfRule type="cellIs" dxfId="501" priority="69" operator="equal">
      <formula>"AF"</formula>
    </cfRule>
    <cfRule type="cellIs" dxfId="500" priority="70" operator="equal">
      <formula>"AN"</formula>
    </cfRule>
    <cfRule type="cellIs" dxfId="499" priority="71" operator="equal">
      <formula>"FALTA"</formula>
    </cfRule>
    <cfRule type="cellIs" dxfId="498" priority="72" operator="equal">
      <formula>"AD"</formula>
    </cfRule>
  </conditionalFormatting>
  <conditionalFormatting sqref="N38:N40">
    <cfRule type="cellIs" dxfId="497" priority="57" operator="equal">
      <formula>"DM"</formula>
    </cfRule>
    <cfRule type="cellIs" dxfId="496" priority="58" operator="equal">
      <formula>"F"</formula>
    </cfRule>
    <cfRule type="cellIs" dxfId="495" priority="59" operator="equal">
      <formula>"V"</formula>
    </cfRule>
    <cfRule type="cellIs" dxfId="494" priority="60" operator="equal">
      <formula>"D"</formula>
    </cfRule>
    <cfRule type="cellIs" dxfId="493" priority="61" operator="equal">
      <formula>"AF"</formula>
    </cfRule>
    <cfRule type="cellIs" dxfId="492" priority="62" operator="equal">
      <formula>"AN"</formula>
    </cfRule>
    <cfRule type="cellIs" dxfId="491" priority="63" operator="equal">
      <formula>"FALTA"</formula>
    </cfRule>
    <cfRule type="cellIs" dxfId="490" priority="64" operator="equal">
      <formula>"AD"</formula>
    </cfRule>
  </conditionalFormatting>
  <conditionalFormatting sqref="N18:O18">
    <cfRule type="cellIs" dxfId="489" priority="105" operator="equal">
      <formula>"DM"</formula>
    </cfRule>
    <cfRule type="cellIs" dxfId="488" priority="106" operator="equal">
      <formula>"F"</formula>
    </cfRule>
    <cfRule type="cellIs" dxfId="487" priority="107" operator="equal">
      <formula>"V"</formula>
    </cfRule>
    <cfRule type="cellIs" dxfId="486" priority="108" operator="equal">
      <formula>"D"</formula>
    </cfRule>
    <cfRule type="cellIs" dxfId="485" priority="109" operator="equal">
      <formula>"AF"</formula>
    </cfRule>
    <cfRule type="cellIs" dxfId="484" priority="110" operator="equal">
      <formula>"AN"</formula>
    </cfRule>
    <cfRule type="cellIs" dxfId="483" priority="111" operator="equal">
      <formula>"FALTA"</formula>
    </cfRule>
    <cfRule type="cellIs" dxfId="482" priority="112" operator="equal">
      <formula>"AD"</formula>
    </cfRule>
  </conditionalFormatting>
  <conditionalFormatting sqref="O3">
    <cfRule type="cellIs" dxfId="481" priority="291" operator="equal">
      <formula>"DM"</formula>
    </cfRule>
    <cfRule type="cellIs" dxfId="480" priority="292" operator="equal">
      <formula>"F"</formula>
    </cfRule>
    <cfRule type="cellIs" dxfId="479" priority="293" operator="equal">
      <formula>"V"</formula>
    </cfRule>
    <cfRule type="cellIs" dxfId="478" priority="294" operator="equal">
      <formula>"D"</formula>
    </cfRule>
    <cfRule type="cellIs" dxfId="477" priority="295" operator="equal">
      <formula>"AF"</formula>
    </cfRule>
    <cfRule type="cellIs" dxfId="476" priority="296" operator="equal">
      <formula>"AN"</formula>
    </cfRule>
    <cfRule type="cellIs" dxfId="475" priority="297" operator="equal">
      <formula>"FALTA"</formula>
    </cfRule>
    <cfRule type="cellIs" dxfId="474" priority="298" operator="equal">
      <formula>"AD"</formula>
    </cfRule>
  </conditionalFormatting>
  <conditionalFormatting sqref="O6:O7">
    <cfRule type="cellIs" dxfId="473" priority="275" operator="equal">
      <formula>"DM"</formula>
    </cfRule>
    <cfRule type="cellIs" dxfId="472" priority="276" operator="equal">
      <formula>"F"</formula>
    </cfRule>
    <cfRule type="cellIs" dxfId="471" priority="277" operator="equal">
      <formula>"V"</formula>
    </cfRule>
    <cfRule type="cellIs" dxfId="470" priority="278" operator="equal">
      <formula>"D"</formula>
    </cfRule>
    <cfRule type="cellIs" dxfId="469" priority="279" operator="equal">
      <formula>"AF"</formula>
    </cfRule>
    <cfRule type="cellIs" dxfId="468" priority="280" operator="equal">
      <formula>"AN"</formula>
    </cfRule>
    <cfRule type="cellIs" dxfId="467" priority="281" operator="equal">
      <formula>"FALTA"</formula>
    </cfRule>
    <cfRule type="cellIs" dxfId="466" priority="282" operator="equal">
      <formula>"AD"</formula>
    </cfRule>
  </conditionalFormatting>
  <conditionalFormatting sqref="O10">
    <cfRule type="cellIs" dxfId="465" priority="1" operator="equal">
      <formula>"DM"</formula>
    </cfRule>
    <cfRule type="cellIs" dxfId="464" priority="2" operator="equal">
      <formula>"F"</formula>
    </cfRule>
    <cfRule type="cellIs" dxfId="463" priority="3" operator="equal">
      <formula>"V"</formula>
    </cfRule>
    <cfRule type="cellIs" dxfId="462" priority="4" operator="equal">
      <formula>"D"</formula>
    </cfRule>
    <cfRule type="cellIs" dxfId="461" priority="5" operator="equal">
      <formula>"AF"</formula>
    </cfRule>
    <cfRule type="cellIs" dxfId="460" priority="6" operator="equal">
      <formula>"AN"</formula>
    </cfRule>
    <cfRule type="cellIs" dxfId="459" priority="7" operator="equal">
      <formula>"FALTA"</formula>
    </cfRule>
    <cfRule type="cellIs" dxfId="458" priority="8" operator="equal">
      <formula>"AD"</formula>
    </cfRule>
  </conditionalFormatting>
  <conditionalFormatting sqref="O14:O15">
    <cfRule type="cellIs" dxfId="457" priority="259" operator="equal">
      <formula>"DM"</formula>
    </cfRule>
    <cfRule type="cellIs" dxfId="456" priority="260" operator="equal">
      <formula>"F"</formula>
    </cfRule>
    <cfRule type="cellIs" dxfId="455" priority="261" operator="equal">
      <formula>"V"</formula>
    </cfRule>
    <cfRule type="cellIs" dxfId="454" priority="262" operator="equal">
      <formula>"D"</formula>
    </cfRule>
    <cfRule type="cellIs" dxfId="453" priority="263" operator="equal">
      <formula>"AF"</formula>
    </cfRule>
    <cfRule type="cellIs" dxfId="452" priority="264" operator="equal">
      <formula>"AN"</formula>
    </cfRule>
    <cfRule type="cellIs" dxfId="451" priority="265" operator="equal">
      <formula>"FALTA"</formula>
    </cfRule>
    <cfRule type="cellIs" dxfId="450" priority="266" operator="equal">
      <formula>"AD"</formula>
    </cfRule>
  </conditionalFormatting>
  <conditionalFormatting sqref="O17">
    <cfRule type="cellIs" dxfId="449" priority="251" operator="equal">
      <formula>"DM"</formula>
    </cfRule>
    <cfRule type="cellIs" dxfId="448" priority="252" operator="equal">
      <formula>"F"</formula>
    </cfRule>
    <cfRule type="cellIs" dxfId="447" priority="253" operator="equal">
      <formula>"V"</formula>
    </cfRule>
    <cfRule type="cellIs" dxfId="446" priority="254" operator="equal">
      <formula>"D"</formula>
    </cfRule>
    <cfRule type="cellIs" dxfId="445" priority="255" operator="equal">
      <formula>"AF"</formula>
    </cfRule>
    <cfRule type="cellIs" dxfId="444" priority="256" operator="equal">
      <formula>"AN"</formula>
    </cfRule>
    <cfRule type="cellIs" dxfId="443" priority="257" operator="equal">
      <formula>"FALTA"</formula>
    </cfRule>
    <cfRule type="cellIs" dxfId="442" priority="258" operator="equal">
      <formula>"AD"</formula>
    </cfRule>
  </conditionalFormatting>
  <conditionalFormatting sqref="O20">
    <cfRule type="cellIs" dxfId="441" priority="9" operator="equal">
      <formula>"DM"</formula>
    </cfRule>
    <cfRule type="cellIs" dxfId="440" priority="10" operator="equal">
      <formula>"F"</formula>
    </cfRule>
    <cfRule type="cellIs" dxfId="439" priority="11" operator="equal">
      <formula>"V"</formula>
    </cfRule>
    <cfRule type="cellIs" dxfId="438" priority="12" operator="equal">
      <formula>"D"</formula>
    </cfRule>
    <cfRule type="cellIs" dxfId="437" priority="13" operator="equal">
      <formula>"AF"</formula>
    </cfRule>
    <cfRule type="cellIs" dxfId="436" priority="14" operator="equal">
      <formula>"AN"</formula>
    </cfRule>
    <cfRule type="cellIs" dxfId="435" priority="15" operator="equal">
      <formula>"FALTA"</formula>
    </cfRule>
    <cfRule type="cellIs" dxfId="434" priority="16" operator="equal">
      <formula>"AD"</formula>
    </cfRule>
  </conditionalFormatting>
  <conditionalFormatting sqref="O22">
    <cfRule type="cellIs" dxfId="433" priority="17" operator="equal">
      <formula>"DM"</formula>
    </cfRule>
    <cfRule type="cellIs" dxfId="432" priority="18" operator="equal">
      <formula>"F"</formula>
    </cfRule>
    <cfRule type="cellIs" dxfId="431" priority="19" operator="equal">
      <formula>"V"</formula>
    </cfRule>
    <cfRule type="cellIs" dxfId="430" priority="20" operator="equal">
      <formula>"D"</formula>
    </cfRule>
    <cfRule type="cellIs" dxfId="429" priority="21" operator="equal">
      <formula>"AF"</formula>
    </cfRule>
    <cfRule type="cellIs" dxfId="428" priority="22" operator="equal">
      <formula>"AN"</formula>
    </cfRule>
    <cfRule type="cellIs" dxfId="427" priority="23" operator="equal">
      <formula>"FALTA"</formula>
    </cfRule>
    <cfRule type="cellIs" dxfId="426" priority="24" operator="equal">
      <formula>"AD"</formula>
    </cfRule>
  </conditionalFormatting>
  <conditionalFormatting sqref="O26:O29">
    <cfRule type="cellIs" dxfId="425" priority="25" operator="equal">
      <formula>"DM"</formula>
    </cfRule>
    <cfRule type="cellIs" dxfId="424" priority="26" operator="equal">
      <formula>"F"</formula>
    </cfRule>
    <cfRule type="cellIs" dxfId="423" priority="27" operator="equal">
      <formula>"V"</formula>
    </cfRule>
    <cfRule type="cellIs" dxfId="422" priority="28" operator="equal">
      <formula>"D"</formula>
    </cfRule>
    <cfRule type="cellIs" dxfId="421" priority="29" operator="equal">
      <formula>"AF"</formula>
    </cfRule>
    <cfRule type="cellIs" dxfId="420" priority="30" operator="equal">
      <formula>"AN"</formula>
    </cfRule>
    <cfRule type="cellIs" dxfId="419" priority="31" operator="equal">
      <formula>"FALTA"</formula>
    </cfRule>
    <cfRule type="cellIs" dxfId="418" priority="32" operator="equal">
      <formula>"AD"</formula>
    </cfRule>
  </conditionalFormatting>
  <conditionalFormatting sqref="O31">
    <cfRule type="cellIs" dxfId="417" priority="235" operator="equal">
      <formula>"DM"</formula>
    </cfRule>
    <cfRule type="cellIs" dxfId="416" priority="236" operator="equal">
      <formula>"F"</formula>
    </cfRule>
    <cfRule type="cellIs" dxfId="415" priority="237" operator="equal">
      <formula>"V"</formula>
    </cfRule>
    <cfRule type="cellIs" dxfId="414" priority="238" operator="equal">
      <formula>"D"</formula>
    </cfRule>
    <cfRule type="cellIs" dxfId="413" priority="239" operator="equal">
      <formula>"AF"</formula>
    </cfRule>
    <cfRule type="cellIs" dxfId="412" priority="240" operator="equal">
      <formula>"AN"</formula>
    </cfRule>
    <cfRule type="cellIs" dxfId="411" priority="241" operator="equal">
      <formula>"FALTA"</formula>
    </cfRule>
    <cfRule type="cellIs" dxfId="410" priority="242" operator="equal">
      <formula>"AD"</formula>
    </cfRule>
  </conditionalFormatting>
  <conditionalFormatting sqref="O34:O36">
    <cfRule type="cellIs" dxfId="409" priority="41" operator="equal">
      <formula>"DM"</formula>
    </cfRule>
    <cfRule type="cellIs" dxfId="408" priority="42" operator="equal">
      <formula>"F"</formula>
    </cfRule>
    <cfRule type="cellIs" dxfId="407" priority="43" operator="equal">
      <formula>"V"</formula>
    </cfRule>
    <cfRule type="cellIs" dxfId="406" priority="44" operator="equal">
      <formula>"D"</formula>
    </cfRule>
    <cfRule type="cellIs" dxfId="405" priority="45" operator="equal">
      <formula>"AF"</formula>
    </cfRule>
    <cfRule type="cellIs" dxfId="404" priority="46" operator="equal">
      <formula>"AN"</formula>
    </cfRule>
    <cfRule type="cellIs" dxfId="403" priority="47" operator="equal">
      <formula>"FALTA"</formula>
    </cfRule>
    <cfRule type="cellIs" dxfId="402" priority="48" operator="equal">
      <formula>"AD"</formula>
    </cfRule>
  </conditionalFormatting>
  <conditionalFormatting sqref="O38:O40">
    <cfRule type="cellIs" dxfId="401" priority="49" operator="equal">
      <formula>"DM"</formula>
    </cfRule>
    <cfRule type="cellIs" dxfId="400" priority="50" operator="equal">
      <formula>"F"</formula>
    </cfRule>
    <cfRule type="cellIs" dxfId="399" priority="51" operator="equal">
      <formula>"V"</formula>
    </cfRule>
    <cfRule type="cellIs" dxfId="398" priority="52" operator="equal">
      <formula>"D"</formula>
    </cfRule>
    <cfRule type="cellIs" dxfId="397" priority="53" operator="equal">
      <formula>"AF"</formula>
    </cfRule>
    <cfRule type="cellIs" dxfId="396" priority="54" operator="equal">
      <formula>"AN"</formula>
    </cfRule>
    <cfRule type="cellIs" dxfId="395" priority="55" operator="equal">
      <formula>"FALTA"</formula>
    </cfRule>
    <cfRule type="cellIs" dxfId="394" priority="56" operator="equal">
      <formula>"AD"</formula>
    </cfRule>
  </conditionalFormatting>
  <conditionalFormatting sqref="P3">
    <cfRule type="cellIs" dxfId="393" priority="715" operator="equal">
      <formula>"DM"</formula>
    </cfRule>
    <cfRule type="cellIs" dxfId="392" priority="716" operator="equal">
      <formula>"F"</formula>
    </cfRule>
    <cfRule type="cellIs" dxfId="391" priority="717" operator="equal">
      <formula>"V"</formula>
    </cfRule>
    <cfRule type="cellIs" dxfId="390" priority="718" operator="equal">
      <formula>"D"</formula>
    </cfRule>
    <cfRule type="cellIs" dxfId="389" priority="719" operator="equal">
      <formula>"AF"</formula>
    </cfRule>
    <cfRule type="cellIs" dxfId="388" priority="720" operator="equal">
      <formula>"AN"</formula>
    </cfRule>
    <cfRule type="cellIs" dxfId="387" priority="721" operator="equal">
      <formula>"FALTA"</formula>
    </cfRule>
    <cfRule type="cellIs" dxfId="386" priority="722" operator="equal">
      <formula>"AD"</formula>
    </cfRule>
  </conditionalFormatting>
  <conditionalFormatting sqref="P5:P7">
    <cfRule type="cellIs" dxfId="385" priority="619" operator="equal">
      <formula>"DM"</formula>
    </cfRule>
    <cfRule type="cellIs" dxfId="384" priority="620" operator="equal">
      <formula>"F"</formula>
    </cfRule>
    <cfRule type="cellIs" dxfId="383" priority="621" operator="equal">
      <formula>"V"</formula>
    </cfRule>
    <cfRule type="cellIs" dxfId="382" priority="622" operator="equal">
      <formula>"D"</formula>
    </cfRule>
    <cfRule type="cellIs" dxfId="381" priority="623" operator="equal">
      <formula>"AF"</formula>
    </cfRule>
    <cfRule type="cellIs" dxfId="380" priority="624" operator="equal">
      <formula>"AN"</formula>
    </cfRule>
    <cfRule type="cellIs" dxfId="379" priority="625" operator="equal">
      <formula>"FALTA"</formula>
    </cfRule>
    <cfRule type="cellIs" dxfId="378" priority="626" operator="equal">
      <formula>"AD"</formula>
    </cfRule>
  </conditionalFormatting>
  <conditionalFormatting sqref="P10 D71">
    <cfRule type="cellIs" dxfId="377" priority="857" operator="equal">
      <formula>"DM"</formula>
    </cfRule>
    <cfRule type="cellIs" dxfId="376" priority="858" operator="equal">
      <formula>"F"</formula>
    </cfRule>
    <cfRule type="cellIs" dxfId="375" priority="859" operator="equal">
      <formula>"V"</formula>
    </cfRule>
    <cfRule type="cellIs" dxfId="374" priority="860" operator="equal">
      <formula>"D"</formula>
    </cfRule>
    <cfRule type="cellIs" dxfId="373" priority="861" operator="equal">
      <formula>"AF"</formula>
    </cfRule>
    <cfRule type="cellIs" dxfId="372" priority="862" operator="equal">
      <formula>"AN"</formula>
    </cfRule>
    <cfRule type="cellIs" dxfId="371" priority="863" operator="equal">
      <formula>"FALTA"</formula>
    </cfRule>
    <cfRule type="cellIs" dxfId="370" priority="864" operator="equal">
      <formula>"AD"</formula>
    </cfRule>
  </conditionalFormatting>
  <conditionalFormatting sqref="P14:P15">
    <cfRule type="cellIs" dxfId="369" priority="643" operator="equal">
      <formula>"DM"</formula>
    </cfRule>
    <cfRule type="cellIs" dxfId="368" priority="644" operator="equal">
      <formula>"F"</formula>
    </cfRule>
    <cfRule type="cellIs" dxfId="367" priority="645" operator="equal">
      <formula>"V"</formula>
    </cfRule>
    <cfRule type="cellIs" dxfId="366" priority="646" operator="equal">
      <formula>"D"</formula>
    </cfRule>
    <cfRule type="cellIs" dxfId="365" priority="647" operator="equal">
      <formula>"AF"</formula>
    </cfRule>
    <cfRule type="cellIs" dxfId="364" priority="648" operator="equal">
      <formula>"AN"</formula>
    </cfRule>
    <cfRule type="cellIs" dxfId="363" priority="649" operator="equal">
      <formula>"FALTA"</formula>
    </cfRule>
    <cfRule type="cellIs" dxfId="362" priority="650" operator="equal">
      <formula>"AD"</formula>
    </cfRule>
  </conditionalFormatting>
  <conditionalFormatting sqref="P17:P18">
    <cfRule type="cellIs" dxfId="361" priority="499" operator="equal">
      <formula>"DM"</formula>
    </cfRule>
    <cfRule type="cellIs" dxfId="360" priority="500" operator="equal">
      <formula>"F"</formula>
    </cfRule>
    <cfRule type="cellIs" dxfId="359" priority="501" operator="equal">
      <formula>"V"</formula>
    </cfRule>
    <cfRule type="cellIs" dxfId="358" priority="502" operator="equal">
      <formula>"D"</formula>
    </cfRule>
    <cfRule type="cellIs" dxfId="357" priority="503" operator="equal">
      <formula>"AF"</formula>
    </cfRule>
    <cfRule type="cellIs" dxfId="356" priority="504" operator="equal">
      <formula>"AN"</formula>
    </cfRule>
    <cfRule type="cellIs" dxfId="355" priority="505" operator="equal">
      <formula>"FALTA"</formula>
    </cfRule>
    <cfRule type="cellIs" dxfId="354" priority="506" operator="equal">
      <formula>"AD"</formula>
    </cfRule>
  </conditionalFormatting>
  <conditionalFormatting sqref="P26:P29">
    <cfRule type="cellIs" dxfId="353" priority="467" operator="equal">
      <formula>"DM"</formula>
    </cfRule>
    <cfRule type="cellIs" dxfId="352" priority="468" operator="equal">
      <formula>"F"</formula>
    </cfRule>
    <cfRule type="cellIs" dxfId="351" priority="469" operator="equal">
      <formula>"V"</formula>
    </cfRule>
    <cfRule type="cellIs" dxfId="350" priority="470" operator="equal">
      <formula>"D"</formula>
    </cfRule>
    <cfRule type="cellIs" dxfId="349" priority="471" operator="equal">
      <formula>"AF"</formula>
    </cfRule>
    <cfRule type="cellIs" dxfId="348" priority="472" operator="equal">
      <formula>"AN"</formula>
    </cfRule>
    <cfRule type="cellIs" dxfId="347" priority="473" operator="equal">
      <formula>"FALTA"</formula>
    </cfRule>
    <cfRule type="cellIs" dxfId="346" priority="474" operator="equal">
      <formula>"AD"</formula>
    </cfRule>
  </conditionalFormatting>
  <conditionalFormatting sqref="P31">
    <cfRule type="cellIs" dxfId="345" priority="531" operator="equal">
      <formula>"DM"</formula>
    </cfRule>
    <cfRule type="cellIs" dxfId="344" priority="532" operator="equal">
      <formula>"F"</formula>
    </cfRule>
    <cfRule type="cellIs" dxfId="343" priority="533" operator="equal">
      <formula>"V"</formula>
    </cfRule>
    <cfRule type="cellIs" dxfId="342" priority="534" operator="equal">
      <formula>"D"</formula>
    </cfRule>
    <cfRule type="cellIs" dxfId="341" priority="535" operator="equal">
      <formula>"AF"</formula>
    </cfRule>
    <cfRule type="cellIs" dxfId="340" priority="536" operator="equal">
      <formula>"AN"</formula>
    </cfRule>
    <cfRule type="cellIs" dxfId="339" priority="537" operator="equal">
      <formula>"FALTA"</formula>
    </cfRule>
    <cfRule type="cellIs" dxfId="338" priority="538" operator="equal">
      <formula>"AD"</formula>
    </cfRule>
  </conditionalFormatting>
  <conditionalFormatting sqref="P34:P36">
    <cfRule type="cellIs" dxfId="337" priority="563" operator="equal">
      <formula>"DM"</formula>
    </cfRule>
    <cfRule type="cellIs" dxfId="336" priority="564" operator="equal">
      <formula>"F"</formula>
    </cfRule>
    <cfRule type="cellIs" dxfId="335" priority="565" operator="equal">
      <formula>"V"</formula>
    </cfRule>
    <cfRule type="cellIs" dxfId="334" priority="566" operator="equal">
      <formula>"D"</formula>
    </cfRule>
    <cfRule type="cellIs" dxfId="333" priority="567" operator="equal">
      <formula>"AF"</formula>
    </cfRule>
    <cfRule type="cellIs" dxfId="332" priority="568" operator="equal">
      <formula>"AN"</formula>
    </cfRule>
    <cfRule type="cellIs" dxfId="331" priority="569" operator="equal">
      <formula>"FALTA"</formula>
    </cfRule>
    <cfRule type="cellIs" dxfId="330" priority="570" operator="equal">
      <formula>"AD"</formula>
    </cfRule>
  </conditionalFormatting>
  <conditionalFormatting sqref="P38:P40">
    <cfRule type="cellIs" dxfId="329" priority="595" operator="equal">
      <formula>"DM"</formula>
    </cfRule>
    <cfRule type="cellIs" dxfId="328" priority="596" operator="equal">
      <formula>"F"</formula>
    </cfRule>
    <cfRule type="cellIs" dxfId="327" priority="597" operator="equal">
      <formula>"V"</formula>
    </cfRule>
    <cfRule type="cellIs" dxfId="326" priority="598" operator="equal">
      <formula>"D"</formula>
    </cfRule>
    <cfRule type="cellIs" dxfId="325" priority="599" operator="equal">
      <formula>"AF"</formula>
    </cfRule>
    <cfRule type="cellIs" dxfId="324" priority="600" operator="equal">
      <formula>"AN"</formula>
    </cfRule>
    <cfRule type="cellIs" dxfId="323" priority="601" operator="equal">
      <formula>"FALTA"</formula>
    </cfRule>
    <cfRule type="cellIs" dxfId="322" priority="602" operator="equal">
      <formula>"AD"</formula>
    </cfRule>
  </conditionalFormatting>
  <conditionalFormatting sqref="Q4:S5">
    <cfRule type="cellIs" dxfId="321" priority="840" operator="equal">
      <formula>"AD"</formula>
    </cfRule>
  </conditionalFormatting>
  <conditionalFormatting sqref="Q8:S13">
    <cfRule type="cellIs" dxfId="320" priority="130" operator="equal">
      <formula>"AD"</formula>
    </cfRule>
  </conditionalFormatting>
  <conditionalFormatting sqref="Q16:S16">
    <cfRule type="cellIs" dxfId="319" priority="748" operator="equal">
      <formula>"AD"</formula>
    </cfRule>
  </conditionalFormatting>
  <conditionalFormatting sqref="Q18:S22">
    <cfRule type="cellIs" dxfId="318" priority="175" operator="equal">
      <formula>"AD"</formula>
    </cfRule>
  </conditionalFormatting>
  <conditionalFormatting sqref="Q24:S26">
    <cfRule type="cellIs" dxfId="317" priority="139" operator="equal">
      <formula>"AD"</formula>
    </cfRule>
  </conditionalFormatting>
  <conditionalFormatting sqref="Q30:S30">
    <cfRule type="cellIs" dxfId="316" priority="193" operator="equal">
      <formula>"AD"</formula>
    </cfRule>
  </conditionalFormatting>
  <conditionalFormatting sqref="Q32:S34">
    <cfRule type="cellIs" dxfId="315" priority="121" operator="equal">
      <formula>"AD"</formula>
    </cfRule>
  </conditionalFormatting>
  <conditionalFormatting sqref="Q37:S37">
    <cfRule type="cellIs" dxfId="314" priority="831" operator="equal">
      <formula>"AD"</formula>
    </cfRule>
  </conditionalFormatting>
  <conditionalFormatting sqref="Q40:S40">
    <cfRule type="cellIs" dxfId="313" priority="798" operator="equal">
      <formula>"AD"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2"/>
  <sheetViews>
    <sheetView zoomScale="80" zoomScaleNormal="80" workbookViewId="0">
      <pane xSplit="9" ySplit="2" topLeftCell="J46" activePane="bottomRight" state="frozen"/>
      <selection pane="topRight" activeCell="J1" sqref="J1"/>
      <selection pane="bottomLeft" activeCell="A3" sqref="A3"/>
      <selection pane="bottomRight" activeCell="J58" sqref="J58:O58"/>
    </sheetView>
  </sheetViews>
  <sheetFormatPr baseColWidth="10" defaultColWidth="34.33203125" defaultRowHeight="14.4" x14ac:dyDescent="0.3"/>
  <cols>
    <col min="1" max="1" width="4.109375" customWidth="1"/>
    <col min="2" max="2" width="13.44140625" style="42" hidden="1" customWidth="1"/>
    <col min="3" max="3" width="16.44140625" style="42" hidden="1" customWidth="1"/>
    <col min="4" max="4" width="17.5546875" style="44" hidden="1" customWidth="1"/>
    <col min="5" max="5" width="27" hidden="1" customWidth="1"/>
    <col min="6" max="6" width="44.88671875" bestFit="1" customWidth="1"/>
    <col min="7" max="7" width="16.33203125" style="44" hidden="1" customWidth="1"/>
    <col min="8" max="8" width="24.33203125" hidden="1" customWidth="1"/>
    <col min="9" max="9" width="28.5546875" hidden="1" customWidth="1"/>
    <col min="10" max="12" width="22.109375" bestFit="1" customWidth="1"/>
    <col min="13" max="14" width="15.33203125" customWidth="1"/>
    <col min="15" max="15" width="16.6640625" customWidth="1"/>
    <col min="16" max="16" width="20.88671875" customWidth="1"/>
    <col min="17" max="17" width="37.109375" customWidth="1"/>
    <col min="18" max="18" width="47.5546875" bestFit="1" customWidth="1"/>
    <col min="19" max="19" width="39.33203125" customWidth="1"/>
    <col min="20" max="20" width="33.5546875" customWidth="1"/>
  </cols>
  <sheetData>
    <row r="1" spans="1:20" ht="17.399999999999999" x14ac:dyDescent="0.3">
      <c r="A1" s="1"/>
      <c r="B1" s="1" t="s">
        <v>52</v>
      </c>
      <c r="C1" s="1" t="s">
        <v>18</v>
      </c>
      <c r="D1" s="16" t="s">
        <v>205</v>
      </c>
      <c r="E1" s="1"/>
      <c r="F1" s="1"/>
      <c r="G1" s="16"/>
      <c r="H1" s="16"/>
      <c r="I1" s="1"/>
      <c r="J1" s="17">
        <v>45138</v>
      </c>
      <c r="K1" s="17">
        <v>45139</v>
      </c>
      <c r="L1" s="17">
        <v>45140</v>
      </c>
      <c r="M1" s="17">
        <v>45141</v>
      </c>
      <c r="N1" s="17">
        <v>45142</v>
      </c>
      <c r="O1" s="17">
        <v>45143</v>
      </c>
      <c r="P1" s="18">
        <v>45144</v>
      </c>
      <c r="Q1" s="18"/>
      <c r="R1" s="18"/>
      <c r="S1" s="18"/>
    </row>
    <row r="2" spans="1:20" ht="22.8" x14ac:dyDescent="0.4">
      <c r="A2" s="19" t="s">
        <v>0</v>
      </c>
      <c r="B2" s="20" t="s">
        <v>1</v>
      </c>
      <c r="C2" s="20" t="s">
        <v>53</v>
      </c>
      <c r="D2" s="21" t="s">
        <v>5</v>
      </c>
      <c r="E2" s="21" t="s">
        <v>164</v>
      </c>
      <c r="F2" s="21" t="s">
        <v>54</v>
      </c>
      <c r="G2" s="21" t="s">
        <v>6</v>
      </c>
      <c r="H2" s="22" t="s">
        <v>8</v>
      </c>
      <c r="I2" s="21" t="s">
        <v>7</v>
      </c>
      <c r="J2" s="23" t="s">
        <v>206</v>
      </c>
      <c r="K2" s="23" t="s">
        <v>207</v>
      </c>
      <c r="L2" s="23" t="s">
        <v>208</v>
      </c>
      <c r="M2" s="23" t="s">
        <v>209</v>
      </c>
      <c r="N2" s="23" t="s">
        <v>210</v>
      </c>
      <c r="O2" s="23" t="s">
        <v>211</v>
      </c>
      <c r="P2" s="24" t="s">
        <v>212</v>
      </c>
      <c r="Q2" s="24" t="s">
        <v>48</v>
      </c>
      <c r="R2" s="24" t="s">
        <v>55</v>
      </c>
      <c r="S2" s="24" t="s">
        <v>56</v>
      </c>
      <c r="T2" s="25" t="s">
        <v>12</v>
      </c>
    </row>
    <row r="3" spans="1:20" ht="17.399999999999999" x14ac:dyDescent="0.3">
      <c r="A3" s="26">
        <v>1</v>
      </c>
      <c r="B3" s="27">
        <v>41768393</v>
      </c>
      <c r="C3" s="27" t="s">
        <v>58</v>
      </c>
      <c r="D3" s="28" t="s">
        <v>18</v>
      </c>
      <c r="E3" s="28" t="s">
        <v>165</v>
      </c>
      <c r="F3" s="29" t="s">
        <v>110</v>
      </c>
      <c r="G3" s="29" t="s">
        <v>42</v>
      </c>
      <c r="H3" s="28" t="s">
        <v>61</v>
      </c>
      <c r="I3" s="29" t="s">
        <v>87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4</v>
      </c>
      <c r="Q3" s="33"/>
      <c r="R3" s="50"/>
      <c r="S3" s="35" t="s">
        <v>213</v>
      </c>
      <c r="T3" s="54">
        <f t="shared" ref="T3:T40" si="0">COUNTIFS(J3:O3,"FALTA")</f>
        <v>0</v>
      </c>
    </row>
    <row r="4" spans="1:20" ht="17.399999999999999" x14ac:dyDescent="0.3">
      <c r="A4" s="26">
        <v>2</v>
      </c>
      <c r="B4" s="27">
        <v>42779563</v>
      </c>
      <c r="C4" s="27" t="s">
        <v>58</v>
      </c>
      <c r="D4" s="28" t="s">
        <v>18</v>
      </c>
      <c r="E4" s="28" t="s">
        <v>165</v>
      </c>
      <c r="F4" s="29" t="s">
        <v>59</v>
      </c>
      <c r="G4" s="29" t="s">
        <v>60</v>
      </c>
      <c r="H4" s="28" t="s">
        <v>61</v>
      </c>
      <c r="I4" s="29" t="s">
        <v>62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4</v>
      </c>
      <c r="Q4" s="30"/>
      <c r="R4" s="30"/>
      <c r="S4" s="31" t="s">
        <v>44</v>
      </c>
      <c r="T4" s="54">
        <f t="shared" si="0"/>
        <v>0</v>
      </c>
    </row>
    <row r="5" spans="1:20" ht="17.399999999999999" x14ac:dyDescent="0.3">
      <c r="A5" s="26">
        <v>3</v>
      </c>
      <c r="B5" s="27" t="s">
        <v>58</v>
      </c>
      <c r="C5" s="27" t="s">
        <v>70</v>
      </c>
      <c r="D5" s="28" t="s">
        <v>18</v>
      </c>
      <c r="E5" s="28" t="s">
        <v>165</v>
      </c>
      <c r="F5" s="29" t="s">
        <v>71</v>
      </c>
      <c r="G5" s="29" t="s">
        <v>42</v>
      </c>
      <c r="H5" s="28" t="s">
        <v>61</v>
      </c>
      <c r="I5" s="29" t="s">
        <v>72</v>
      </c>
      <c r="J5" s="6" t="s">
        <v>23</v>
      </c>
      <c r="K5" s="6" t="s">
        <v>23</v>
      </c>
      <c r="L5" s="6" t="s">
        <v>23</v>
      </c>
      <c r="M5" s="6" t="s">
        <v>23</v>
      </c>
      <c r="N5" s="6" t="s">
        <v>23</v>
      </c>
      <c r="O5" s="6" t="s">
        <v>23</v>
      </c>
      <c r="P5" s="6" t="s">
        <v>4</v>
      </c>
      <c r="Q5" s="30"/>
      <c r="R5" s="30"/>
      <c r="S5" s="31" t="s">
        <v>153</v>
      </c>
      <c r="T5" s="54">
        <f t="shared" si="0"/>
        <v>0</v>
      </c>
    </row>
    <row r="6" spans="1:20" ht="17.399999999999999" x14ac:dyDescent="0.3">
      <c r="A6" s="26">
        <v>4</v>
      </c>
      <c r="B6" s="27" t="s">
        <v>112</v>
      </c>
      <c r="C6" s="27" t="s">
        <v>58</v>
      </c>
      <c r="D6" s="28" t="s">
        <v>18</v>
      </c>
      <c r="E6" s="28" t="s">
        <v>165</v>
      </c>
      <c r="F6" s="29" t="s">
        <v>113</v>
      </c>
      <c r="G6" s="29" t="s">
        <v>42</v>
      </c>
      <c r="H6" s="28" t="s">
        <v>61</v>
      </c>
      <c r="I6" s="29" t="s">
        <v>114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4</v>
      </c>
      <c r="Q6" s="33"/>
      <c r="R6" s="50"/>
      <c r="S6" s="35" t="s">
        <v>213</v>
      </c>
      <c r="T6" s="54">
        <f t="shared" si="0"/>
        <v>0</v>
      </c>
    </row>
    <row r="7" spans="1:20" ht="17.399999999999999" x14ac:dyDescent="0.3">
      <c r="A7" s="26">
        <v>5</v>
      </c>
      <c r="B7" s="27" t="s">
        <v>124</v>
      </c>
      <c r="C7" s="27" t="s">
        <v>58</v>
      </c>
      <c r="D7" s="28" t="s">
        <v>18</v>
      </c>
      <c r="E7" s="28" t="s">
        <v>165</v>
      </c>
      <c r="F7" s="29" t="s">
        <v>125</v>
      </c>
      <c r="G7" s="29" t="s">
        <v>42</v>
      </c>
      <c r="H7" s="28" t="s">
        <v>61</v>
      </c>
      <c r="I7" s="29" t="s">
        <v>62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4</v>
      </c>
      <c r="Q7" s="33"/>
      <c r="R7" s="50"/>
      <c r="S7" s="35" t="s">
        <v>213</v>
      </c>
      <c r="T7" s="54">
        <f t="shared" si="0"/>
        <v>0</v>
      </c>
    </row>
    <row r="8" spans="1:20" ht="27.6" x14ac:dyDescent="0.3">
      <c r="A8" s="26">
        <v>6</v>
      </c>
      <c r="B8" s="12">
        <v>43438278</v>
      </c>
      <c r="C8" s="12" t="s">
        <v>58</v>
      </c>
      <c r="D8" s="13" t="s">
        <v>18</v>
      </c>
      <c r="E8" s="28" t="s">
        <v>165</v>
      </c>
      <c r="F8" s="14" t="s">
        <v>73</v>
      </c>
      <c r="G8" s="14" t="s">
        <v>42</v>
      </c>
      <c r="H8" s="13" t="s">
        <v>47</v>
      </c>
      <c r="I8" s="13" t="s">
        <v>3</v>
      </c>
      <c r="J8" s="6" t="s">
        <v>23</v>
      </c>
      <c r="K8" s="6" t="s">
        <v>23</v>
      </c>
      <c r="L8" s="6" t="s">
        <v>23</v>
      </c>
      <c r="M8" s="6" t="s">
        <v>23</v>
      </c>
      <c r="N8" s="6" t="s">
        <v>23</v>
      </c>
      <c r="O8" s="6" t="s">
        <v>23</v>
      </c>
      <c r="P8" s="6" t="s">
        <v>4</v>
      </c>
      <c r="Q8" s="30"/>
      <c r="R8" s="30"/>
      <c r="S8" s="31" t="s">
        <v>153</v>
      </c>
      <c r="T8" s="54">
        <f t="shared" si="0"/>
        <v>0</v>
      </c>
    </row>
    <row r="9" spans="1:20" ht="25.5" customHeight="1" x14ac:dyDescent="0.3">
      <c r="A9" s="26">
        <v>7</v>
      </c>
      <c r="B9" s="12">
        <v>19323400</v>
      </c>
      <c r="C9" s="12" t="s">
        <v>58</v>
      </c>
      <c r="D9" s="13" t="s">
        <v>18</v>
      </c>
      <c r="E9" s="28" t="s">
        <v>165</v>
      </c>
      <c r="F9" s="13" t="s">
        <v>96</v>
      </c>
      <c r="G9" s="13" t="s">
        <v>42</v>
      </c>
      <c r="H9" s="13" t="s">
        <v>61</v>
      </c>
      <c r="I9" s="13" t="s">
        <v>83</v>
      </c>
      <c r="J9" s="6" t="s">
        <v>214</v>
      </c>
      <c r="K9" s="6" t="s">
        <v>24</v>
      </c>
      <c r="L9" s="6" t="s">
        <v>214</v>
      </c>
      <c r="M9" s="6" t="s">
        <v>24</v>
      </c>
      <c r="N9" s="6" t="s">
        <v>24</v>
      </c>
      <c r="O9" s="6" t="s">
        <v>24</v>
      </c>
      <c r="P9" s="6" t="s">
        <v>4</v>
      </c>
      <c r="Q9" s="30">
        <v>2</v>
      </c>
      <c r="R9" s="30"/>
      <c r="S9" s="31" t="s">
        <v>97</v>
      </c>
      <c r="T9" s="54">
        <f t="shared" si="0"/>
        <v>0</v>
      </c>
    </row>
    <row r="10" spans="1:20" ht="17.399999999999999" x14ac:dyDescent="0.3">
      <c r="A10" s="26">
        <v>8</v>
      </c>
      <c r="B10" s="27" t="s">
        <v>98</v>
      </c>
      <c r="C10" s="27" t="s">
        <v>58</v>
      </c>
      <c r="D10" s="28" t="s">
        <v>18</v>
      </c>
      <c r="E10" s="28" t="s">
        <v>165</v>
      </c>
      <c r="F10" s="29" t="s">
        <v>99</v>
      </c>
      <c r="G10" s="29" t="s">
        <v>42</v>
      </c>
      <c r="H10" s="28" t="s">
        <v>61</v>
      </c>
      <c r="I10" s="29" t="s">
        <v>87</v>
      </c>
      <c r="J10" s="6" t="s">
        <v>214</v>
      </c>
      <c r="K10" s="6" t="s">
        <v>24</v>
      </c>
      <c r="L10" s="6" t="s">
        <v>140</v>
      </c>
      <c r="M10" s="6" t="s">
        <v>24</v>
      </c>
      <c r="N10" s="6" t="s">
        <v>24</v>
      </c>
      <c r="O10" s="6" t="s">
        <v>24</v>
      </c>
      <c r="P10" s="6" t="s">
        <v>4</v>
      </c>
      <c r="Q10" s="33">
        <v>2</v>
      </c>
      <c r="R10" s="50"/>
      <c r="S10" s="34" t="s">
        <v>97</v>
      </c>
      <c r="T10" s="54">
        <f t="shared" si="0"/>
        <v>0</v>
      </c>
    </row>
    <row r="11" spans="1:20" ht="17.399999999999999" x14ac:dyDescent="0.3">
      <c r="A11" s="26">
        <v>9</v>
      </c>
      <c r="B11" s="12" t="s">
        <v>77</v>
      </c>
      <c r="C11" s="12" t="s">
        <v>58</v>
      </c>
      <c r="D11" s="13" t="s">
        <v>18</v>
      </c>
      <c r="E11" s="28" t="s">
        <v>165</v>
      </c>
      <c r="F11" s="14" t="s">
        <v>78</v>
      </c>
      <c r="G11" s="14" t="s">
        <v>42</v>
      </c>
      <c r="H11" s="13" t="s">
        <v>61</v>
      </c>
      <c r="I11" s="13" t="s">
        <v>76</v>
      </c>
      <c r="J11" s="6" t="s">
        <v>23</v>
      </c>
      <c r="K11" s="6" t="s">
        <v>23</v>
      </c>
      <c r="L11" s="6" t="s">
        <v>23</v>
      </c>
      <c r="M11" s="6" t="s">
        <v>23</v>
      </c>
      <c r="N11" s="6" t="s">
        <v>23</v>
      </c>
      <c r="O11" s="6" t="s">
        <v>23</v>
      </c>
      <c r="P11" s="6" t="s">
        <v>4</v>
      </c>
      <c r="Q11" s="30"/>
      <c r="R11" s="30"/>
      <c r="S11" s="31" t="s">
        <v>153</v>
      </c>
      <c r="T11" s="54">
        <f t="shared" si="0"/>
        <v>0</v>
      </c>
    </row>
    <row r="12" spans="1:20" ht="17.399999999999999" x14ac:dyDescent="0.3">
      <c r="A12" s="26">
        <v>10</v>
      </c>
      <c r="B12" s="12">
        <v>75781652</v>
      </c>
      <c r="C12" s="12" t="s">
        <v>58</v>
      </c>
      <c r="D12" s="13" t="s">
        <v>18</v>
      </c>
      <c r="E12" s="28" t="s">
        <v>165</v>
      </c>
      <c r="F12" s="14" t="s">
        <v>79</v>
      </c>
      <c r="G12" s="14" t="s">
        <v>42</v>
      </c>
      <c r="H12" s="13" t="s">
        <v>61</v>
      </c>
      <c r="I12" s="13" t="s">
        <v>76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23</v>
      </c>
      <c r="O12" s="6" t="s">
        <v>23</v>
      </c>
      <c r="P12" s="6" t="s">
        <v>4</v>
      </c>
      <c r="Q12" s="30"/>
      <c r="R12" s="30"/>
      <c r="S12" s="31" t="s">
        <v>153</v>
      </c>
      <c r="T12" s="54">
        <f t="shared" si="0"/>
        <v>0</v>
      </c>
    </row>
    <row r="13" spans="1:20" ht="17.399999999999999" x14ac:dyDescent="0.3">
      <c r="A13" s="26">
        <v>11</v>
      </c>
      <c r="B13" s="12" t="s">
        <v>126</v>
      </c>
      <c r="C13" s="12" t="s">
        <v>58</v>
      </c>
      <c r="D13" s="13" t="s">
        <v>18</v>
      </c>
      <c r="E13" s="28" t="s">
        <v>165</v>
      </c>
      <c r="F13" s="14" t="s">
        <v>127</v>
      </c>
      <c r="G13" s="14" t="s">
        <v>60</v>
      </c>
      <c r="H13" s="13" t="s">
        <v>61</v>
      </c>
      <c r="I13" s="13" t="s">
        <v>76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10</v>
      </c>
      <c r="O13" s="6" t="s">
        <v>10</v>
      </c>
      <c r="P13" s="6" t="s">
        <v>4</v>
      </c>
      <c r="Q13" s="33"/>
      <c r="R13" s="50"/>
      <c r="S13" s="35" t="s">
        <v>213</v>
      </c>
      <c r="T13" s="54">
        <f t="shared" si="0"/>
        <v>0</v>
      </c>
    </row>
    <row r="14" spans="1:20" ht="17.399999999999999" x14ac:dyDescent="0.3">
      <c r="A14" s="26">
        <v>12</v>
      </c>
      <c r="B14" s="12">
        <v>20738659</v>
      </c>
      <c r="C14" s="12" t="s">
        <v>58</v>
      </c>
      <c r="D14" s="13" t="s">
        <v>18</v>
      </c>
      <c r="E14" s="28" t="s">
        <v>165</v>
      </c>
      <c r="F14" s="13" t="s">
        <v>115</v>
      </c>
      <c r="G14" s="13" t="s">
        <v>42</v>
      </c>
      <c r="H14" s="13" t="s">
        <v>61</v>
      </c>
      <c r="I14" s="13" t="s">
        <v>76</v>
      </c>
      <c r="J14" s="73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4</v>
      </c>
      <c r="Q14" s="33"/>
      <c r="R14" s="50"/>
      <c r="S14" s="35" t="s">
        <v>213</v>
      </c>
      <c r="T14" s="54">
        <f t="shared" si="0"/>
        <v>0</v>
      </c>
    </row>
    <row r="15" spans="1:20" ht="17.399999999999999" x14ac:dyDescent="0.3">
      <c r="A15" s="26">
        <v>13</v>
      </c>
      <c r="B15" s="27">
        <v>45383357</v>
      </c>
      <c r="C15" s="27" t="s">
        <v>58</v>
      </c>
      <c r="D15" s="28" t="s">
        <v>18</v>
      </c>
      <c r="E15" s="28" t="s">
        <v>165</v>
      </c>
      <c r="F15" s="29" t="s">
        <v>63</v>
      </c>
      <c r="G15" s="29" t="s">
        <v>42</v>
      </c>
      <c r="H15" s="28" t="s">
        <v>61</v>
      </c>
      <c r="I15" s="29" t="s">
        <v>64</v>
      </c>
      <c r="J15" s="73" t="s">
        <v>23</v>
      </c>
      <c r="K15" s="6" t="s">
        <v>23</v>
      </c>
      <c r="L15" s="6" t="s">
        <v>23</v>
      </c>
      <c r="M15" s="6" t="s">
        <v>23</v>
      </c>
      <c r="N15" s="6" t="s">
        <v>23</v>
      </c>
      <c r="O15" s="6" t="s">
        <v>58</v>
      </c>
      <c r="P15" s="6" t="s">
        <v>4</v>
      </c>
      <c r="Q15" s="33"/>
      <c r="R15" s="50"/>
      <c r="S15" s="35" t="s">
        <v>213</v>
      </c>
      <c r="T15" s="54">
        <f t="shared" si="0"/>
        <v>0</v>
      </c>
    </row>
    <row r="16" spans="1:20" ht="17.399999999999999" x14ac:dyDescent="0.3">
      <c r="A16" s="26">
        <v>14</v>
      </c>
      <c r="B16" s="12">
        <v>10201427</v>
      </c>
      <c r="C16" s="12" t="s">
        <v>58</v>
      </c>
      <c r="D16" s="13" t="s">
        <v>18</v>
      </c>
      <c r="E16" s="28" t="s">
        <v>165</v>
      </c>
      <c r="F16" s="14" t="s">
        <v>80</v>
      </c>
      <c r="G16" s="14" t="s">
        <v>42</v>
      </c>
      <c r="H16" s="13" t="s">
        <v>61</v>
      </c>
      <c r="I16" s="13" t="s">
        <v>76</v>
      </c>
      <c r="J16" s="73" t="s">
        <v>23</v>
      </c>
      <c r="K16" s="73" t="s">
        <v>23</v>
      </c>
      <c r="L16" s="73" t="s">
        <v>23</v>
      </c>
      <c r="M16" s="73" t="s">
        <v>23</v>
      </c>
      <c r="N16" s="73" t="s">
        <v>23</v>
      </c>
      <c r="O16" s="73" t="s">
        <v>23</v>
      </c>
      <c r="P16" s="6" t="s">
        <v>4</v>
      </c>
      <c r="Q16" s="30"/>
      <c r="R16" s="30"/>
      <c r="S16" s="31" t="s">
        <v>153</v>
      </c>
      <c r="T16" s="54">
        <f t="shared" si="0"/>
        <v>0</v>
      </c>
    </row>
    <row r="17" spans="1:20" ht="27.6" x14ac:dyDescent="0.3">
      <c r="A17" s="26">
        <v>15</v>
      </c>
      <c r="B17" s="12" t="s">
        <v>58</v>
      </c>
      <c r="C17" s="12" t="s">
        <v>100</v>
      </c>
      <c r="D17" s="13" t="s">
        <v>18</v>
      </c>
      <c r="E17" s="28" t="s">
        <v>165</v>
      </c>
      <c r="F17" s="14" t="s">
        <v>101</v>
      </c>
      <c r="G17" s="14" t="s">
        <v>42</v>
      </c>
      <c r="H17" s="13" t="s">
        <v>47</v>
      </c>
      <c r="I17" s="13" t="s">
        <v>3</v>
      </c>
      <c r="J17" s="6" t="s">
        <v>23</v>
      </c>
      <c r="K17" s="6" t="s">
        <v>23</v>
      </c>
      <c r="L17" s="6" t="s">
        <v>23</v>
      </c>
      <c r="M17" s="6" t="s">
        <v>23</v>
      </c>
      <c r="N17" s="6" t="s">
        <v>23</v>
      </c>
      <c r="O17" s="6" t="s">
        <v>58</v>
      </c>
      <c r="P17" s="6" t="s">
        <v>4</v>
      </c>
      <c r="Q17" s="33"/>
      <c r="R17" s="50"/>
      <c r="S17" s="35" t="s">
        <v>213</v>
      </c>
      <c r="T17" s="54">
        <f t="shared" si="0"/>
        <v>0</v>
      </c>
    </row>
    <row r="18" spans="1:20" ht="17.399999999999999" x14ac:dyDescent="0.3">
      <c r="A18" s="26">
        <v>16</v>
      </c>
      <c r="B18" s="12">
        <v>43115158</v>
      </c>
      <c r="C18" s="12" t="s">
        <v>58</v>
      </c>
      <c r="D18" s="13" t="s">
        <v>18</v>
      </c>
      <c r="E18" s="28" t="s">
        <v>165</v>
      </c>
      <c r="F18" s="13" t="s">
        <v>128</v>
      </c>
      <c r="G18" s="13" t="s">
        <v>42</v>
      </c>
      <c r="H18" s="13" t="s">
        <v>61</v>
      </c>
      <c r="I18" s="13" t="s">
        <v>83</v>
      </c>
      <c r="J18" s="6" t="s">
        <v>214</v>
      </c>
      <c r="K18" s="6" t="s">
        <v>24</v>
      </c>
      <c r="L18" s="6" t="s">
        <v>214</v>
      </c>
      <c r="M18" s="6" t="s">
        <v>24</v>
      </c>
      <c r="N18" s="6" t="s">
        <v>24</v>
      </c>
      <c r="O18" s="6" t="s">
        <v>24</v>
      </c>
      <c r="P18" s="6" t="s">
        <v>4</v>
      </c>
      <c r="Q18" s="30">
        <v>2</v>
      </c>
      <c r="R18" s="30"/>
      <c r="S18" s="31" t="s">
        <v>97</v>
      </c>
      <c r="T18" s="54">
        <f t="shared" si="0"/>
        <v>0</v>
      </c>
    </row>
    <row r="19" spans="1:20" ht="17.399999999999999" x14ac:dyDescent="0.3">
      <c r="A19" s="26">
        <v>17</v>
      </c>
      <c r="B19" s="12">
        <v>46117320</v>
      </c>
      <c r="C19" s="12" t="s">
        <v>58</v>
      </c>
      <c r="D19" s="13" t="s">
        <v>18</v>
      </c>
      <c r="E19" s="28" t="s">
        <v>165</v>
      </c>
      <c r="F19" s="14" t="s">
        <v>81</v>
      </c>
      <c r="G19" s="14" t="s">
        <v>42</v>
      </c>
      <c r="H19" s="13" t="s">
        <v>61</v>
      </c>
      <c r="I19" s="13" t="s">
        <v>76</v>
      </c>
      <c r="J19" s="6" t="s">
        <v>23</v>
      </c>
      <c r="K19" s="6" t="s">
        <v>23</v>
      </c>
      <c r="L19" s="6" t="s">
        <v>23</v>
      </c>
      <c r="M19" s="6" t="s">
        <v>23</v>
      </c>
      <c r="N19" s="6" t="s">
        <v>23</v>
      </c>
      <c r="O19" s="6" t="s">
        <v>23</v>
      </c>
      <c r="P19" s="6" t="s">
        <v>4</v>
      </c>
      <c r="Q19" s="30"/>
      <c r="R19" s="30"/>
      <c r="S19" s="31" t="s">
        <v>153</v>
      </c>
      <c r="T19" s="54">
        <f t="shared" si="0"/>
        <v>0</v>
      </c>
    </row>
    <row r="20" spans="1:20" ht="17.399999999999999" x14ac:dyDescent="0.3">
      <c r="A20" s="26">
        <v>18</v>
      </c>
      <c r="B20" s="27" t="s">
        <v>102</v>
      </c>
      <c r="C20" s="27" t="s">
        <v>58</v>
      </c>
      <c r="D20" s="28" t="s">
        <v>18</v>
      </c>
      <c r="E20" s="28" t="s">
        <v>165</v>
      </c>
      <c r="F20" s="29" t="s">
        <v>103</v>
      </c>
      <c r="G20" s="29" t="s">
        <v>42</v>
      </c>
      <c r="H20" s="28" t="s">
        <v>61</v>
      </c>
      <c r="I20" s="29" t="s">
        <v>87</v>
      </c>
      <c r="J20" s="6" t="s">
        <v>214</v>
      </c>
      <c r="K20" s="6" t="s">
        <v>24</v>
      </c>
      <c r="L20" s="6" t="s">
        <v>214</v>
      </c>
      <c r="M20" s="6" t="s">
        <v>24</v>
      </c>
      <c r="N20" s="6" t="s">
        <v>24</v>
      </c>
      <c r="O20" s="6" t="s">
        <v>24</v>
      </c>
      <c r="P20" s="6" t="s">
        <v>4</v>
      </c>
      <c r="Q20" s="33">
        <v>2</v>
      </c>
      <c r="R20" s="50"/>
      <c r="S20" s="34" t="s">
        <v>97</v>
      </c>
      <c r="T20" s="54">
        <f t="shared" si="0"/>
        <v>0</v>
      </c>
    </row>
    <row r="21" spans="1:20" ht="17.399999999999999" x14ac:dyDescent="0.3">
      <c r="A21" s="26">
        <v>19</v>
      </c>
      <c r="B21" s="12">
        <v>71028044</v>
      </c>
      <c r="C21" s="12" t="s">
        <v>58</v>
      </c>
      <c r="D21" s="13" t="s">
        <v>18</v>
      </c>
      <c r="E21" s="28" t="s">
        <v>165</v>
      </c>
      <c r="F21" s="14" t="s">
        <v>82</v>
      </c>
      <c r="G21" s="14" t="s">
        <v>42</v>
      </c>
      <c r="H21" s="13" t="s">
        <v>61</v>
      </c>
      <c r="I21" s="13" t="s">
        <v>83</v>
      </c>
      <c r="J21" s="6" t="s">
        <v>23</v>
      </c>
      <c r="K21" s="6" t="s">
        <v>23</v>
      </c>
      <c r="L21" s="6" t="s">
        <v>23</v>
      </c>
      <c r="M21" s="6" t="s">
        <v>23</v>
      </c>
      <c r="N21" s="6" t="s">
        <v>23</v>
      </c>
      <c r="O21" s="6" t="s">
        <v>23</v>
      </c>
      <c r="P21" s="6" t="s">
        <v>4</v>
      </c>
      <c r="Q21" s="30"/>
      <c r="R21" s="30"/>
      <c r="S21" s="31" t="s">
        <v>153</v>
      </c>
      <c r="T21" s="54">
        <f t="shared" si="0"/>
        <v>0</v>
      </c>
    </row>
    <row r="22" spans="1:20" ht="17.399999999999999" x14ac:dyDescent="0.3">
      <c r="A22" s="26">
        <v>20</v>
      </c>
      <c r="B22" s="12">
        <v>48043619</v>
      </c>
      <c r="C22" s="12" t="s">
        <v>58</v>
      </c>
      <c r="D22" s="13" t="s">
        <v>18</v>
      </c>
      <c r="E22" s="28" t="s">
        <v>165</v>
      </c>
      <c r="F22" s="14" t="s">
        <v>84</v>
      </c>
      <c r="G22" s="14" t="s">
        <v>42</v>
      </c>
      <c r="H22" s="13" t="s">
        <v>61</v>
      </c>
      <c r="I22" s="13" t="s">
        <v>83</v>
      </c>
      <c r="J22" s="6" t="s">
        <v>215</v>
      </c>
      <c r="K22" s="6" t="s">
        <v>24</v>
      </c>
      <c r="L22" s="6" t="s">
        <v>214</v>
      </c>
      <c r="M22" s="6" t="s">
        <v>24</v>
      </c>
      <c r="N22" s="6" t="s">
        <v>24</v>
      </c>
      <c r="O22" s="6" t="s">
        <v>24</v>
      </c>
      <c r="P22" s="6" t="s">
        <v>4</v>
      </c>
      <c r="Q22" s="30">
        <v>2</v>
      </c>
      <c r="R22" s="30"/>
      <c r="S22" s="31" t="s">
        <v>97</v>
      </c>
      <c r="T22" s="54">
        <f t="shared" si="0"/>
        <v>0</v>
      </c>
    </row>
    <row r="23" spans="1:20" ht="17.399999999999999" x14ac:dyDescent="0.3">
      <c r="A23" s="26">
        <v>21</v>
      </c>
      <c r="B23" s="27">
        <v>71028046</v>
      </c>
      <c r="C23" s="27" t="s">
        <v>58</v>
      </c>
      <c r="D23" s="28" t="s">
        <v>18</v>
      </c>
      <c r="E23" s="28" t="s">
        <v>165</v>
      </c>
      <c r="F23" s="29" t="s">
        <v>65</v>
      </c>
      <c r="G23" s="29" t="s">
        <v>42</v>
      </c>
      <c r="H23" s="28" t="s">
        <v>61</v>
      </c>
      <c r="I23" s="29" t="s">
        <v>64</v>
      </c>
      <c r="J23" s="6" t="s">
        <v>21</v>
      </c>
      <c r="K23" s="6" t="s">
        <v>21</v>
      </c>
      <c r="L23" s="6" t="s">
        <v>21</v>
      </c>
      <c r="M23" s="6" t="s">
        <v>21</v>
      </c>
      <c r="N23" s="6" t="s">
        <v>21</v>
      </c>
      <c r="O23" s="6" t="s">
        <v>21</v>
      </c>
      <c r="P23" s="6" t="s">
        <v>4</v>
      </c>
      <c r="Q23" s="33"/>
      <c r="R23" s="50"/>
      <c r="S23" s="35" t="s">
        <v>213</v>
      </c>
      <c r="T23" s="54">
        <f t="shared" si="0"/>
        <v>6</v>
      </c>
    </row>
    <row r="24" spans="1:20" ht="17.399999999999999" x14ac:dyDescent="0.3">
      <c r="A24" s="26">
        <v>22</v>
      </c>
      <c r="B24" s="27" t="s">
        <v>58</v>
      </c>
      <c r="C24" s="27" t="s">
        <v>85</v>
      </c>
      <c r="D24" s="28" t="s">
        <v>18</v>
      </c>
      <c r="E24" s="28" t="s">
        <v>165</v>
      </c>
      <c r="F24" s="29" t="s">
        <v>86</v>
      </c>
      <c r="G24" s="29" t="s">
        <v>42</v>
      </c>
      <c r="H24" s="28" t="s">
        <v>61</v>
      </c>
      <c r="I24" s="29" t="s">
        <v>87</v>
      </c>
      <c r="J24" s="6" t="s">
        <v>23</v>
      </c>
      <c r="K24" s="6" t="s">
        <v>23</v>
      </c>
      <c r="L24" s="6" t="s">
        <v>23</v>
      </c>
      <c r="M24" s="6" t="s">
        <v>23</v>
      </c>
      <c r="N24" s="6" t="s">
        <v>23</v>
      </c>
      <c r="O24" s="6" t="s">
        <v>23</v>
      </c>
      <c r="P24" s="6" t="s">
        <v>4</v>
      </c>
      <c r="Q24" s="30"/>
      <c r="R24" s="30"/>
      <c r="S24" s="31" t="s">
        <v>153</v>
      </c>
      <c r="T24" s="54">
        <f t="shared" si="0"/>
        <v>0</v>
      </c>
    </row>
    <row r="25" spans="1:20" ht="17.399999999999999" x14ac:dyDescent="0.3">
      <c r="A25" s="26">
        <v>23</v>
      </c>
      <c r="B25" s="12" t="s">
        <v>88</v>
      </c>
      <c r="C25" s="12" t="s">
        <v>58</v>
      </c>
      <c r="D25" s="13" t="s">
        <v>18</v>
      </c>
      <c r="E25" s="28" t="s">
        <v>165</v>
      </c>
      <c r="F25" s="13" t="s">
        <v>89</v>
      </c>
      <c r="G25" s="13" t="s">
        <v>42</v>
      </c>
      <c r="H25" s="13" t="s">
        <v>61</v>
      </c>
      <c r="I25" s="13" t="s">
        <v>76</v>
      </c>
      <c r="J25" s="6" t="s">
        <v>23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  <c r="P25" s="6" t="s">
        <v>4</v>
      </c>
      <c r="Q25" s="30"/>
      <c r="R25" s="30"/>
      <c r="S25" s="31" t="s">
        <v>153</v>
      </c>
      <c r="T25" s="54">
        <f t="shared" si="0"/>
        <v>0</v>
      </c>
    </row>
    <row r="26" spans="1:20" ht="17.399999999999999" x14ac:dyDescent="0.3">
      <c r="A26" s="26">
        <v>24</v>
      </c>
      <c r="B26" s="12">
        <v>62586790</v>
      </c>
      <c r="C26" s="12" t="s">
        <v>58</v>
      </c>
      <c r="D26" s="13" t="s">
        <v>18</v>
      </c>
      <c r="E26" s="28" t="s">
        <v>165</v>
      </c>
      <c r="F26" s="13" t="s">
        <v>104</v>
      </c>
      <c r="G26" s="13" t="s">
        <v>42</v>
      </c>
      <c r="H26" s="13" t="s">
        <v>61</v>
      </c>
      <c r="I26" s="13" t="s">
        <v>83</v>
      </c>
      <c r="J26" s="6" t="s">
        <v>140</v>
      </c>
      <c r="K26" s="6" t="s">
        <v>24</v>
      </c>
      <c r="L26" s="6" t="s">
        <v>214</v>
      </c>
      <c r="M26" s="6" t="s">
        <v>24</v>
      </c>
      <c r="N26" s="6" t="s">
        <v>24</v>
      </c>
      <c r="O26" s="6" t="s">
        <v>24</v>
      </c>
      <c r="P26" s="6" t="s">
        <v>4</v>
      </c>
      <c r="Q26" s="33">
        <v>2</v>
      </c>
      <c r="R26" s="50"/>
      <c r="S26" s="34" t="s">
        <v>97</v>
      </c>
      <c r="T26" s="54">
        <f>COUNTIFS(J26:O26,"FALTA")</f>
        <v>0</v>
      </c>
    </row>
    <row r="27" spans="1:20" ht="28.8" x14ac:dyDescent="0.3">
      <c r="A27" s="26">
        <v>25</v>
      </c>
      <c r="B27" s="27">
        <v>40905892</v>
      </c>
      <c r="C27" s="27" t="s">
        <v>58</v>
      </c>
      <c r="D27" s="13" t="s">
        <v>18</v>
      </c>
      <c r="E27" s="28" t="s">
        <v>165</v>
      </c>
      <c r="F27" s="29" t="s">
        <v>90</v>
      </c>
      <c r="G27" s="29" t="s">
        <v>42</v>
      </c>
      <c r="H27" s="28" t="s">
        <v>47</v>
      </c>
      <c r="I27" s="29" t="s">
        <v>91</v>
      </c>
      <c r="J27" s="6" t="s">
        <v>23</v>
      </c>
      <c r="K27" s="6" t="s">
        <v>23</v>
      </c>
      <c r="L27" s="6" t="s">
        <v>23</v>
      </c>
      <c r="M27" s="6" t="s">
        <v>23</v>
      </c>
      <c r="N27" s="6" t="s">
        <v>23</v>
      </c>
      <c r="O27" s="6" t="s">
        <v>23</v>
      </c>
      <c r="P27" s="6" t="s">
        <v>4</v>
      </c>
      <c r="Q27" s="33"/>
      <c r="R27" s="50"/>
      <c r="S27" s="35" t="s">
        <v>213</v>
      </c>
      <c r="T27" s="54">
        <f t="shared" si="0"/>
        <v>0</v>
      </c>
    </row>
    <row r="28" spans="1:20" ht="17.399999999999999" x14ac:dyDescent="0.3">
      <c r="A28" s="26">
        <v>26</v>
      </c>
      <c r="B28" s="12">
        <v>42108766</v>
      </c>
      <c r="C28" s="12" t="s">
        <v>58</v>
      </c>
      <c r="D28" s="13" t="s">
        <v>18</v>
      </c>
      <c r="E28" s="28" t="s">
        <v>165</v>
      </c>
      <c r="F28" s="13" t="s">
        <v>129</v>
      </c>
      <c r="G28" s="13" t="s">
        <v>42</v>
      </c>
      <c r="H28" s="13" t="s">
        <v>61</v>
      </c>
      <c r="I28" s="13" t="s">
        <v>76</v>
      </c>
      <c r="J28" s="6" t="s">
        <v>21</v>
      </c>
      <c r="K28" s="6" t="s">
        <v>24</v>
      </c>
      <c r="L28" s="6" t="s">
        <v>214</v>
      </c>
      <c r="M28" s="6" t="s">
        <v>24</v>
      </c>
      <c r="N28" s="6" t="s">
        <v>24</v>
      </c>
      <c r="O28" s="6" t="s">
        <v>24</v>
      </c>
      <c r="P28" s="6" t="s">
        <v>4</v>
      </c>
      <c r="Q28" s="33">
        <v>1</v>
      </c>
      <c r="R28" s="50"/>
      <c r="S28" s="35" t="s">
        <v>97</v>
      </c>
      <c r="T28" s="54">
        <f t="shared" si="0"/>
        <v>1</v>
      </c>
    </row>
    <row r="29" spans="1:20" ht="29.25" customHeight="1" x14ac:dyDescent="0.3">
      <c r="A29" s="26">
        <v>27</v>
      </c>
      <c r="B29" s="12" t="s">
        <v>58</v>
      </c>
      <c r="C29" s="12" t="s">
        <v>116</v>
      </c>
      <c r="D29" s="13" t="s">
        <v>18</v>
      </c>
      <c r="E29" s="28" t="s">
        <v>165</v>
      </c>
      <c r="F29" s="14" t="s">
        <v>117</v>
      </c>
      <c r="G29" s="14" t="s">
        <v>42</v>
      </c>
      <c r="H29" s="13" t="s">
        <v>61</v>
      </c>
      <c r="I29" s="13" t="s">
        <v>76</v>
      </c>
      <c r="J29" s="6" t="s">
        <v>23</v>
      </c>
      <c r="K29" s="6" t="s">
        <v>23</v>
      </c>
      <c r="L29" s="6" t="s">
        <v>23</v>
      </c>
      <c r="M29" s="6" t="s">
        <v>23</v>
      </c>
      <c r="N29" s="6" t="s">
        <v>23</v>
      </c>
      <c r="O29" s="6" t="s">
        <v>23</v>
      </c>
      <c r="P29" s="6" t="s">
        <v>4</v>
      </c>
      <c r="Q29" s="33"/>
      <c r="R29" s="50"/>
      <c r="S29" s="35" t="s">
        <v>213</v>
      </c>
      <c r="T29" s="54">
        <f t="shared" si="0"/>
        <v>0</v>
      </c>
    </row>
    <row r="30" spans="1:20" ht="17.399999999999999" x14ac:dyDescent="0.3">
      <c r="A30" s="26">
        <v>28</v>
      </c>
      <c r="B30" s="27" t="s">
        <v>92</v>
      </c>
      <c r="C30" s="27" t="s">
        <v>58</v>
      </c>
      <c r="D30" s="28" t="s">
        <v>18</v>
      </c>
      <c r="E30" s="28" t="s">
        <v>165</v>
      </c>
      <c r="F30" s="29" t="s">
        <v>93</v>
      </c>
      <c r="G30" s="29" t="s">
        <v>42</v>
      </c>
      <c r="H30" s="28" t="s">
        <v>61</v>
      </c>
      <c r="I30" s="29" t="s">
        <v>72</v>
      </c>
      <c r="J30" s="6" t="s">
        <v>23</v>
      </c>
      <c r="K30" s="6" t="s">
        <v>23</v>
      </c>
      <c r="L30" s="6" t="s">
        <v>23</v>
      </c>
      <c r="M30" s="6" t="s">
        <v>23</v>
      </c>
      <c r="N30" s="6" t="s">
        <v>23</v>
      </c>
      <c r="O30" s="6" t="s">
        <v>23</v>
      </c>
      <c r="P30" s="6" t="s">
        <v>4</v>
      </c>
      <c r="Q30" s="30"/>
      <c r="R30" s="30"/>
      <c r="S30" s="31" t="s">
        <v>153</v>
      </c>
      <c r="T30" s="54">
        <f t="shared" si="0"/>
        <v>0</v>
      </c>
    </row>
    <row r="31" spans="1:20" ht="27.6" x14ac:dyDescent="0.3">
      <c r="A31" s="26">
        <v>29</v>
      </c>
      <c r="B31" s="12">
        <v>45363476</v>
      </c>
      <c r="C31" s="12" t="s">
        <v>58</v>
      </c>
      <c r="D31" s="13" t="s">
        <v>18</v>
      </c>
      <c r="E31" s="28" t="s">
        <v>165</v>
      </c>
      <c r="F31" s="13" t="s">
        <v>105</v>
      </c>
      <c r="G31" s="13" t="s">
        <v>42</v>
      </c>
      <c r="H31" s="13" t="s">
        <v>47</v>
      </c>
      <c r="I31" s="13" t="s">
        <v>37</v>
      </c>
      <c r="J31" s="6" t="s">
        <v>23</v>
      </c>
      <c r="K31" s="6" t="s">
        <v>23</v>
      </c>
      <c r="L31" s="6" t="s">
        <v>23</v>
      </c>
      <c r="M31" s="6" t="s">
        <v>23</v>
      </c>
      <c r="N31" s="6" t="s">
        <v>23</v>
      </c>
      <c r="O31" s="6" t="s">
        <v>23</v>
      </c>
      <c r="P31" s="6" t="s">
        <v>4</v>
      </c>
      <c r="Q31" s="33"/>
      <c r="R31" s="50"/>
      <c r="S31" s="35" t="s">
        <v>213</v>
      </c>
      <c r="T31" s="54">
        <f t="shared" si="0"/>
        <v>0</v>
      </c>
    </row>
    <row r="32" spans="1:20" ht="25.5" customHeight="1" x14ac:dyDescent="0.3">
      <c r="A32" s="26">
        <v>30</v>
      </c>
      <c r="B32" s="12">
        <v>41182799</v>
      </c>
      <c r="C32" s="12" t="s">
        <v>58</v>
      </c>
      <c r="D32" s="13" t="s">
        <v>18</v>
      </c>
      <c r="E32" s="28" t="s">
        <v>165</v>
      </c>
      <c r="F32" s="13" t="s">
        <v>94</v>
      </c>
      <c r="G32" s="13" t="s">
        <v>42</v>
      </c>
      <c r="H32" s="13" t="s">
        <v>61</v>
      </c>
      <c r="I32" s="13" t="s">
        <v>83</v>
      </c>
      <c r="J32" s="6" t="s">
        <v>23</v>
      </c>
      <c r="K32" s="6" t="s">
        <v>23</v>
      </c>
      <c r="L32" s="6" t="s">
        <v>23</v>
      </c>
      <c r="M32" s="6" t="s">
        <v>23</v>
      </c>
      <c r="N32" s="6" t="s">
        <v>23</v>
      </c>
      <c r="O32" s="6" t="s">
        <v>23</v>
      </c>
      <c r="P32" s="6" t="s">
        <v>4</v>
      </c>
      <c r="Q32" s="30"/>
      <c r="R32" s="30"/>
      <c r="S32" s="31" t="s">
        <v>153</v>
      </c>
      <c r="T32" s="54">
        <f t="shared" si="0"/>
        <v>0</v>
      </c>
    </row>
    <row r="33" spans="1:20" ht="17.399999999999999" x14ac:dyDescent="0.3">
      <c r="A33" s="26">
        <v>31</v>
      </c>
      <c r="B33" s="27">
        <v>43220873</v>
      </c>
      <c r="C33" s="27" t="s">
        <v>58</v>
      </c>
      <c r="D33" s="28" t="s">
        <v>18</v>
      </c>
      <c r="E33" s="28" t="s">
        <v>165</v>
      </c>
      <c r="F33" s="29" t="s">
        <v>95</v>
      </c>
      <c r="G33" s="29" t="s">
        <v>42</v>
      </c>
      <c r="H33" s="28" t="s">
        <v>61</v>
      </c>
      <c r="I33" s="29" t="s">
        <v>87</v>
      </c>
      <c r="J33" s="6" t="s">
        <v>23</v>
      </c>
      <c r="K33" s="6" t="s">
        <v>23</v>
      </c>
      <c r="L33" s="6" t="s">
        <v>23</v>
      </c>
      <c r="M33" s="6" t="s">
        <v>23</v>
      </c>
      <c r="N33" s="6" t="s">
        <v>23</v>
      </c>
      <c r="O33" s="6" t="s">
        <v>23</v>
      </c>
      <c r="P33" s="6" t="s">
        <v>4</v>
      </c>
      <c r="Q33" s="30"/>
      <c r="R33" s="30"/>
      <c r="S33" s="31" t="s">
        <v>153</v>
      </c>
      <c r="T33" s="54">
        <f t="shared" si="0"/>
        <v>0</v>
      </c>
    </row>
    <row r="34" spans="1:20" ht="27.6" x14ac:dyDescent="0.3">
      <c r="A34" s="26">
        <v>32</v>
      </c>
      <c r="B34" s="12" t="s">
        <v>58</v>
      </c>
      <c r="C34" s="12" t="s">
        <v>106</v>
      </c>
      <c r="D34" s="13" t="s">
        <v>18</v>
      </c>
      <c r="E34" s="28" t="s">
        <v>165</v>
      </c>
      <c r="F34" s="14" t="s">
        <v>107</v>
      </c>
      <c r="G34" s="14" t="s">
        <v>42</v>
      </c>
      <c r="H34" s="13" t="s">
        <v>47</v>
      </c>
      <c r="I34" s="13" t="s">
        <v>91</v>
      </c>
      <c r="J34" s="6" t="s">
        <v>214</v>
      </c>
      <c r="K34" s="6" t="s">
        <v>24</v>
      </c>
      <c r="L34" s="6" t="s">
        <v>214</v>
      </c>
      <c r="M34" s="6" t="s">
        <v>24</v>
      </c>
      <c r="N34" s="6" t="s">
        <v>24</v>
      </c>
      <c r="O34" s="6" t="s">
        <v>24</v>
      </c>
      <c r="P34" s="6" t="s">
        <v>4</v>
      </c>
      <c r="Q34" s="33">
        <v>2</v>
      </c>
      <c r="R34" s="50"/>
      <c r="S34" s="34" t="s">
        <v>97</v>
      </c>
      <c r="T34" s="54">
        <f t="shared" si="0"/>
        <v>0</v>
      </c>
    </row>
    <row r="35" spans="1:20" ht="17.399999999999999" x14ac:dyDescent="0.3">
      <c r="A35" s="26">
        <v>33</v>
      </c>
      <c r="B35" s="27">
        <v>41713025</v>
      </c>
      <c r="C35" s="27" t="s">
        <v>58</v>
      </c>
      <c r="D35" s="28" t="s">
        <v>18</v>
      </c>
      <c r="E35" s="28" t="s">
        <v>165</v>
      </c>
      <c r="F35" s="29" t="s">
        <v>66</v>
      </c>
      <c r="G35" s="29" t="s">
        <v>60</v>
      </c>
      <c r="H35" s="28" t="s">
        <v>61</v>
      </c>
      <c r="I35" s="29" t="s">
        <v>64</v>
      </c>
      <c r="J35" s="6" t="s">
        <v>23</v>
      </c>
      <c r="K35" s="6" t="s">
        <v>23</v>
      </c>
      <c r="L35" s="6" t="s">
        <v>23</v>
      </c>
      <c r="M35" s="6" t="s">
        <v>23</v>
      </c>
      <c r="N35" s="6" t="s">
        <v>23</v>
      </c>
      <c r="O35" s="6" t="s">
        <v>21</v>
      </c>
      <c r="P35" s="6" t="s">
        <v>4</v>
      </c>
      <c r="Q35" s="33"/>
      <c r="R35" s="50"/>
      <c r="S35" s="35" t="s">
        <v>213</v>
      </c>
      <c r="T35" s="54">
        <f t="shared" si="0"/>
        <v>1</v>
      </c>
    </row>
    <row r="36" spans="1:20" ht="17.399999999999999" x14ac:dyDescent="0.3">
      <c r="A36" s="26">
        <v>34</v>
      </c>
      <c r="B36" s="27">
        <v>41353839</v>
      </c>
      <c r="C36" s="27" t="s">
        <v>58</v>
      </c>
      <c r="D36" s="28" t="s">
        <v>18</v>
      </c>
      <c r="E36" s="28" t="s">
        <v>165</v>
      </c>
      <c r="F36" s="29" t="s">
        <v>67</v>
      </c>
      <c r="G36" s="29" t="s">
        <v>60</v>
      </c>
      <c r="H36" s="28" t="s">
        <v>61</v>
      </c>
      <c r="I36" s="29" t="s">
        <v>64</v>
      </c>
      <c r="J36" s="6" t="s">
        <v>11</v>
      </c>
      <c r="K36" s="6" t="s">
        <v>11</v>
      </c>
      <c r="L36" s="6" t="s">
        <v>11</v>
      </c>
      <c r="M36" s="6" t="s">
        <v>11</v>
      </c>
      <c r="N36" s="6" t="s">
        <v>11</v>
      </c>
      <c r="O36" s="6" t="s">
        <v>11</v>
      </c>
      <c r="P36" s="6" t="s">
        <v>4</v>
      </c>
      <c r="Q36" s="33"/>
      <c r="R36" s="50"/>
      <c r="S36" s="35" t="s">
        <v>213</v>
      </c>
      <c r="T36" s="54">
        <f t="shared" si="0"/>
        <v>0</v>
      </c>
    </row>
    <row r="37" spans="1:20" ht="17.399999999999999" x14ac:dyDescent="0.3">
      <c r="A37" s="26">
        <v>35</v>
      </c>
      <c r="B37" s="12">
        <v>75429200</v>
      </c>
      <c r="C37" s="12" t="s">
        <v>58</v>
      </c>
      <c r="D37" s="13" t="s">
        <v>18</v>
      </c>
      <c r="E37" s="28" t="s">
        <v>165</v>
      </c>
      <c r="F37" s="14" t="s">
        <v>121</v>
      </c>
      <c r="G37" s="14" t="s">
        <v>60</v>
      </c>
      <c r="H37" s="13" t="s">
        <v>61</v>
      </c>
      <c r="I37" s="13" t="s">
        <v>76</v>
      </c>
      <c r="J37" s="6" t="s">
        <v>23</v>
      </c>
      <c r="K37" s="6" t="s">
        <v>23</v>
      </c>
      <c r="L37" s="6" t="s">
        <v>23</v>
      </c>
      <c r="M37" s="6" t="s">
        <v>23</v>
      </c>
      <c r="N37" s="6" t="s">
        <v>23</v>
      </c>
      <c r="O37" s="6" t="s">
        <v>23</v>
      </c>
      <c r="P37" s="6" t="s">
        <v>4</v>
      </c>
      <c r="Q37" s="33"/>
      <c r="R37" s="50"/>
      <c r="S37" s="34" t="s">
        <v>44</v>
      </c>
      <c r="T37" s="54">
        <f t="shared" si="0"/>
        <v>0</v>
      </c>
    </row>
    <row r="38" spans="1:20" ht="17.399999999999999" x14ac:dyDescent="0.3">
      <c r="A38" s="26">
        <v>36</v>
      </c>
      <c r="B38" s="12" t="s">
        <v>122</v>
      </c>
      <c r="C38" s="12" t="s">
        <v>58</v>
      </c>
      <c r="D38" s="13" t="s">
        <v>18</v>
      </c>
      <c r="E38" s="28" t="s">
        <v>165</v>
      </c>
      <c r="F38" s="14" t="s">
        <v>123</v>
      </c>
      <c r="G38" s="14" t="s">
        <v>42</v>
      </c>
      <c r="H38" s="13" t="s">
        <v>61</v>
      </c>
      <c r="I38" s="13" t="s">
        <v>62</v>
      </c>
      <c r="J38" s="6" t="s">
        <v>23</v>
      </c>
      <c r="K38" s="6" t="s">
        <v>23</v>
      </c>
      <c r="L38" s="6" t="s">
        <v>23</v>
      </c>
      <c r="M38" s="6" t="s">
        <v>23</v>
      </c>
      <c r="N38" s="6" t="s">
        <v>23</v>
      </c>
      <c r="O38" s="6" t="s">
        <v>23</v>
      </c>
      <c r="P38" s="6" t="s">
        <v>4</v>
      </c>
      <c r="Q38" s="33"/>
      <c r="R38" s="50"/>
      <c r="S38" s="35" t="s">
        <v>213</v>
      </c>
      <c r="T38" s="54">
        <f t="shared" si="0"/>
        <v>0</v>
      </c>
    </row>
    <row r="39" spans="1:20" ht="17.399999999999999" x14ac:dyDescent="0.3">
      <c r="A39" s="26">
        <v>37</v>
      </c>
      <c r="B39" s="27" t="s">
        <v>130</v>
      </c>
      <c r="C39" s="27" t="s">
        <v>58</v>
      </c>
      <c r="D39" s="13" t="s">
        <v>18</v>
      </c>
      <c r="E39" s="28" t="s">
        <v>165</v>
      </c>
      <c r="F39" s="29" t="s">
        <v>131</v>
      </c>
      <c r="G39" s="29" t="s">
        <v>42</v>
      </c>
      <c r="H39" s="28" t="s">
        <v>61</v>
      </c>
      <c r="I39" s="29" t="s">
        <v>62</v>
      </c>
      <c r="J39" s="6" t="s">
        <v>23</v>
      </c>
      <c r="K39" s="6" t="s">
        <v>23</v>
      </c>
      <c r="L39" s="6" t="s">
        <v>23</v>
      </c>
      <c r="M39" s="6" t="s">
        <v>23</v>
      </c>
      <c r="N39" s="6" t="s">
        <v>23</v>
      </c>
      <c r="O39" s="6" t="s">
        <v>23</v>
      </c>
      <c r="P39" s="6" t="s">
        <v>4</v>
      </c>
      <c r="Q39" s="33"/>
      <c r="R39" s="50"/>
      <c r="S39" s="35" t="s">
        <v>213</v>
      </c>
      <c r="T39" s="54">
        <f t="shared" si="0"/>
        <v>0</v>
      </c>
    </row>
    <row r="40" spans="1:20" ht="17.399999999999999" x14ac:dyDescent="0.3">
      <c r="A40" s="26">
        <v>38</v>
      </c>
      <c r="B40" s="27" t="s">
        <v>108</v>
      </c>
      <c r="C40" s="27" t="s">
        <v>58</v>
      </c>
      <c r="D40" s="28" t="s">
        <v>18</v>
      </c>
      <c r="E40" s="28" t="s">
        <v>165</v>
      </c>
      <c r="F40" s="29" t="s">
        <v>109</v>
      </c>
      <c r="G40" s="29" t="s">
        <v>42</v>
      </c>
      <c r="H40" s="28" t="s">
        <v>61</v>
      </c>
      <c r="I40" s="29" t="s">
        <v>87</v>
      </c>
      <c r="J40" s="6" t="s">
        <v>214</v>
      </c>
      <c r="K40" s="6" t="s">
        <v>24</v>
      </c>
      <c r="L40" s="6" t="s">
        <v>214</v>
      </c>
      <c r="M40" s="6" t="s">
        <v>24</v>
      </c>
      <c r="N40" s="6" t="s">
        <v>24</v>
      </c>
      <c r="O40" s="6" t="s">
        <v>24</v>
      </c>
      <c r="P40" s="6" t="s">
        <v>4</v>
      </c>
      <c r="Q40" s="33">
        <v>2</v>
      </c>
      <c r="R40" s="50"/>
      <c r="S40" s="34" t="s">
        <v>97</v>
      </c>
      <c r="T40" s="54">
        <f t="shared" si="0"/>
        <v>0</v>
      </c>
    </row>
    <row r="44" spans="1:20" ht="17.399999999999999" x14ac:dyDescent="0.3">
      <c r="A44" s="1"/>
      <c r="B44" s="1" t="s">
        <v>52</v>
      </c>
      <c r="C44" s="1" t="s">
        <v>142</v>
      </c>
      <c r="D44" s="16" t="s">
        <v>196</v>
      </c>
      <c r="E44" s="1" t="s">
        <v>156</v>
      </c>
      <c r="F44" s="1"/>
      <c r="G44" s="16"/>
      <c r="H44" s="16"/>
      <c r="I44" s="1"/>
      <c r="J44" s="17">
        <v>45138</v>
      </c>
      <c r="K44" s="17">
        <v>45139</v>
      </c>
      <c r="L44" s="17">
        <v>45140</v>
      </c>
      <c r="M44" s="17">
        <v>45141</v>
      </c>
      <c r="N44" s="17">
        <v>45142</v>
      </c>
      <c r="O44" s="17">
        <v>45143</v>
      </c>
      <c r="P44" s="18">
        <v>45144</v>
      </c>
      <c r="Q44" s="18"/>
      <c r="R44" s="18"/>
      <c r="S44" s="18"/>
      <c r="T44" s="68"/>
    </row>
    <row r="45" spans="1:20" ht="22.8" x14ac:dyDescent="0.4">
      <c r="A45" s="69" t="s">
        <v>0</v>
      </c>
      <c r="B45" s="70" t="s">
        <v>1</v>
      </c>
      <c r="C45" s="70" t="s">
        <v>53</v>
      </c>
      <c r="D45" s="55" t="s">
        <v>5</v>
      </c>
      <c r="E45" s="55" t="s">
        <v>164</v>
      </c>
      <c r="F45" s="55" t="s">
        <v>54</v>
      </c>
      <c r="G45" s="55" t="s">
        <v>6</v>
      </c>
      <c r="H45" s="56" t="s">
        <v>8</v>
      </c>
      <c r="I45" s="55" t="s">
        <v>7</v>
      </c>
      <c r="J45" s="4">
        <v>45194</v>
      </c>
      <c r="K45" s="4">
        <v>45195</v>
      </c>
      <c r="L45" s="4">
        <v>45196</v>
      </c>
      <c r="M45" s="4">
        <v>45197</v>
      </c>
      <c r="N45" s="4">
        <v>45198</v>
      </c>
      <c r="O45" s="4">
        <v>45199</v>
      </c>
      <c r="P45" s="10">
        <v>45200</v>
      </c>
      <c r="Q45" s="10" t="s">
        <v>48</v>
      </c>
      <c r="R45" s="10" t="s">
        <v>55</v>
      </c>
      <c r="S45" s="10" t="s">
        <v>56</v>
      </c>
      <c r="T45" s="72" t="s">
        <v>12</v>
      </c>
    </row>
    <row r="46" spans="1:20" ht="30" customHeight="1" x14ac:dyDescent="0.3">
      <c r="A46" s="59"/>
      <c r="B46" s="12" t="s">
        <v>201</v>
      </c>
      <c r="C46" s="27" t="s">
        <v>58</v>
      </c>
      <c r="D46" s="58" t="s">
        <v>142</v>
      </c>
      <c r="E46" s="58" t="s">
        <v>165</v>
      </c>
      <c r="F46" s="59" t="s">
        <v>200</v>
      </c>
      <c r="G46" s="59" t="s">
        <v>42</v>
      </c>
      <c r="H46" s="58" t="s">
        <v>61</v>
      </c>
      <c r="I46" s="59" t="s">
        <v>76</v>
      </c>
      <c r="J46" s="6" t="s">
        <v>23</v>
      </c>
      <c r="K46" s="6" t="s">
        <v>23</v>
      </c>
      <c r="L46" s="6" t="s">
        <v>23</v>
      </c>
      <c r="M46" s="6" t="s">
        <v>23</v>
      </c>
      <c r="N46" s="6" t="s">
        <v>21</v>
      </c>
      <c r="O46" s="6" t="s">
        <v>23</v>
      </c>
      <c r="P46" s="6" t="s">
        <v>4</v>
      </c>
      <c r="Q46" s="29"/>
      <c r="R46" s="29"/>
      <c r="S46" s="31" t="s">
        <v>157</v>
      </c>
      <c r="T46" s="54">
        <f>COUNTIFS(J46:O46,"FALTA")</f>
        <v>1</v>
      </c>
    </row>
    <row r="47" spans="1:20" ht="26.25" customHeight="1" x14ac:dyDescent="0.3">
      <c r="A47" s="59"/>
      <c r="B47" s="12" t="s">
        <v>203</v>
      </c>
      <c r="C47" s="27" t="s">
        <v>58</v>
      </c>
      <c r="D47" s="58" t="s">
        <v>142</v>
      </c>
      <c r="E47" s="58" t="s">
        <v>165</v>
      </c>
      <c r="F47" s="59" t="s">
        <v>202</v>
      </c>
      <c r="G47" s="59" t="s">
        <v>42</v>
      </c>
      <c r="H47" s="58" t="s">
        <v>61</v>
      </c>
      <c r="I47" s="59" t="s">
        <v>76</v>
      </c>
      <c r="J47" s="6" t="s">
        <v>23</v>
      </c>
      <c r="K47" s="6" t="s">
        <v>23</v>
      </c>
      <c r="L47" s="6" t="s">
        <v>23</v>
      </c>
      <c r="M47" s="6" t="s">
        <v>23</v>
      </c>
      <c r="N47" s="6" t="s">
        <v>23</v>
      </c>
      <c r="O47" s="6" t="s">
        <v>23</v>
      </c>
      <c r="P47" s="6" t="s">
        <v>4</v>
      </c>
      <c r="Q47" s="29"/>
      <c r="R47" s="29"/>
      <c r="S47" s="31" t="s">
        <v>157</v>
      </c>
      <c r="T47" s="54">
        <f>COUNTIFS(J47:O47,"FALTA")</f>
        <v>0</v>
      </c>
    </row>
    <row r="48" spans="1:20" ht="26.25" customHeight="1" x14ac:dyDescent="0.3">
      <c r="A48" s="59"/>
      <c r="B48" s="12" t="s">
        <v>199</v>
      </c>
      <c r="C48" s="27" t="s">
        <v>58</v>
      </c>
      <c r="D48" s="58" t="s">
        <v>142</v>
      </c>
      <c r="E48" s="58" t="s">
        <v>165</v>
      </c>
      <c r="F48" s="59" t="s">
        <v>198</v>
      </c>
      <c r="G48" s="59" t="s">
        <v>42</v>
      </c>
      <c r="H48" s="58" t="s">
        <v>61</v>
      </c>
      <c r="I48" s="59" t="s">
        <v>76</v>
      </c>
      <c r="J48" s="6" t="s">
        <v>23</v>
      </c>
      <c r="K48" s="6" t="s">
        <v>23</v>
      </c>
      <c r="L48" s="6" t="s">
        <v>23</v>
      </c>
      <c r="M48" s="6" t="s">
        <v>23</v>
      </c>
      <c r="N48" s="6" t="s">
        <v>23</v>
      </c>
      <c r="O48" s="6" t="s">
        <v>23</v>
      </c>
      <c r="P48" s="6" t="s">
        <v>4</v>
      </c>
      <c r="Q48" s="29"/>
      <c r="R48" s="29"/>
      <c r="S48" s="31" t="s">
        <v>157</v>
      </c>
      <c r="T48" s="54">
        <f>COUNTIFS(J48:O48,"FALTA")</f>
        <v>0</v>
      </c>
    </row>
    <row r="49" spans="1:20" ht="26.25" customHeight="1" x14ac:dyDescent="0.3">
      <c r="A49" s="59">
        <v>2</v>
      </c>
      <c r="B49" s="12" t="s">
        <v>160</v>
      </c>
      <c r="C49" s="27" t="s">
        <v>58</v>
      </c>
      <c r="D49" s="58" t="s">
        <v>142</v>
      </c>
      <c r="E49" s="58" t="s">
        <v>166</v>
      </c>
      <c r="F49" s="59" t="s">
        <v>158</v>
      </c>
      <c r="G49" s="59" t="s">
        <v>42</v>
      </c>
      <c r="H49" s="58" t="s">
        <v>61</v>
      </c>
      <c r="I49" s="59" t="s">
        <v>120</v>
      </c>
      <c r="J49" s="6" t="s">
        <v>23</v>
      </c>
      <c r="K49" s="6" t="s">
        <v>23</v>
      </c>
      <c r="L49" s="6" t="s">
        <v>23</v>
      </c>
      <c r="M49" s="6" t="s">
        <v>23</v>
      </c>
      <c r="N49" s="6" t="s">
        <v>23</v>
      </c>
      <c r="O49" s="6" t="s">
        <v>23</v>
      </c>
      <c r="P49" s="6" t="s">
        <v>4</v>
      </c>
      <c r="Q49" s="29"/>
      <c r="R49" s="29"/>
      <c r="S49" s="31" t="s">
        <v>157</v>
      </c>
      <c r="T49" s="54">
        <f>COUNTIFS(J49:O49,"FALTA")</f>
        <v>0</v>
      </c>
    </row>
    <row r="50" spans="1:20" ht="26.25" customHeight="1" x14ac:dyDescent="0.3">
      <c r="A50" s="59">
        <v>1</v>
      </c>
      <c r="B50" s="12" t="s">
        <v>161</v>
      </c>
      <c r="C50" s="27" t="s">
        <v>58</v>
      </c>
      <c r="D50" s="58" t="s">
        <v>142</v>
      </c>
      <c r="E50" s="58" t="s">
        <v>165</v>
      </c>
      <c r="F50" s="59" t="s">
        <v>68</v>
      </c>
      <c r="G50" s="59" t="s">
        <v>42</v>
      </c>
      <c r="H50" s="58" t="s">
        <v>61</v>
      </c>
      <c r="I50" s="71" t="s">
        <v>69</v>
      </c>
      <c r="J50" s="6" t="s">
        <v>23</v>
      </c>
      <c r="K50" s="6" t="s">
        <v>23</v>
      </c>
      <c r="L50" s="6" t="s">
        <v>23</v>
      </c>
      <c r="M50" s="6" t="s">
        <v>23</v>
      </c>
      <c r="N50" s="6" t="s">
        <v>23</v>
      </c>
      <c r="O50" s="6" t="s">
        <v>23</v>
      </c>
      <c r="P50" s="6" t="s">
        <v>4</v>
      </c>
      <c r="Q50" s="30"/>
      <c r="R50" s="30"/>
      <c r="S50" s="31" t="s">
        <v>157</v>
      </c>
      <c r="T50" s="54">
        <f>COUNTIFS(J50:O50,"FALTA")</f>
        <v>0</v>
      </c>
    </row>
    <row r="51" spans="1:20" ht="17.399999999999999" x14ac:dyDescent="0.3">
      <c r="B51" s="1"/>
      <c r="C51" s="1"/>
      <c r="D51" s="16"/>
      <c r="E51" s="1"/>
    </row>
    <row r="52" spans="1:20" ht="17.399999999999999" x14ac:dyDescent="0.3">
      <c r="A52" s="1"/>
      <c r="B52" s="1" t="s">
        <v>52</v>
      </c>
      <c r="C52" s="1" t="s">
        <v>142</v>
      </c>
      <c r="D52" s="16" t="s">
        <v>204</v>
      </c>
      <c r="E52" s="1" t="s">
        <v>197</v>
      </c>
      <c r="F52" s="1"/>
      <c r="G52" s="16"/>
      <c r="H52" s="16"/>
      <c r="I52" s="1"/>
      <c r="J52" s="2">
        <v>45138</v>
      </c>
      <c r="K52" s="2">
        <v>45139</v>
      </c>
      <c r="L52" s="2">
        <v>45140</v>
      </c>
      <c r="M52" s="2">
        <v>45141</v>
      </c>
      <c r="N52" s="2">
        <v>45142</v>
      </c>
      <c r="O52" s="2">
        <v>45143</v>
      </c>
      <c r="P52" s="11">
        <v>45144</v>
      </c>
      <c r="Q52" s="11"/>
      <c r="R52" s="11"/>
      <c r="S52" s="11"/>
      <c r="T52" s="53"/>
    </row>
    <row r="53" spans="1:20" ht="22.8" x14ac:dyDescent="0.4">
      <c r="A53" s="19" t="s">
        <v>0</v>
      </c>
      <c r="B53" s="20" t="s">
        <v>1</v>
      </c>
      <c r="C53" s="20" t="s">
        <v>53</v>
      </c>
      <c r="D53" s="55" t="s">
        <v>5</v>
      </c>
      <c r="E53" s="55" t="s">
        <v>164</v>
      </c>
      <c r="F53" s="55" t="s">
        <v>54</v>
      </c>
      <c r="G53" s="55" t="s">
        <v>6</v>
      </c>
      <c r="H53" s="56" t="s">
        <v>8</v>
      </c>
      <c r="I53" s="55" t="s">
        <v>7</v>
      </c>
      <c r="J53" s="23">
        <v>45194</v>
      </c>
      <c r="K53" s="23">
        <v>45195</v>
      </c>
      <c r="L53" s="23">
        <v>45196</v>
      </c>
      <c r="M53" s="23">
        <v>45197</v>
      </c>
      <c r="N53" s="23">
        <v>45198</v>
      </c>
      <c r="O53" s="23">
        <v>45199</v>
      </c>
      <c r="P53" s="24">
        <v>45200</v>
      </c>
      <c r="Q53" s="24" t="s">
        <v>48</v>
      </c>
      <c r="R53" s="24" t="s">
        <v>55</v>
      </c>
      <c r="S53" s="24" t="s">
        <v>56</v>
      </c>
      <c r="T53" s="72" t="s">
        <v>12</v>
      </c>
    </row>
    <row r="54" spans="1:20" ht="33" customHeight="1" x14ac:dyDescent="0.3">
      <c r="A54" s="29">
        <v>3</v>
      </c>
      <c r="B54" s="12" t="s">
        <v>177</v>
      </c>
      <c r="C54" s="27" t="s">
        <v>58</v>
      </c>
      <c r="D54" s="58" t="s">
        <v>142</v>
      </c>
      <c r="E54" s="58" t="s">
        <v>165</v>
      </c>
      <c r="F54" s="59" t="s">
        <v>178</v>
      </c>
      <c r="G54" s="59" t="s">
        <v>42</v>
      </c>
      <c r="H54" s="58" t="s">
        <v>61</v>
      </c>
      <c r="I54" s="57" t="s">
        <v>179</v>
      </c>
      <c r="J54" s="60" t="s">
        <v>23</v>
      </c>
      <c r="K54" s="60" t="s">
        <v>23</v>
      </c>
      <c r="L54" s="60" t="s">
        <v>23</v>
      </c>
      <c r="M54" s="60" t="s">
        <v>23</v>
      </c>
      <c r="N54" s="60" t="s">
        <v>23</v>
      </c>
      <c r="O54" s="60" t="s">
        <v>23</v>
      </c>
      <c r="P54" s="6" t="s">
        <v>4</v>
      </c>
      <c r="Q54" s="29"/>
      <c r="R54" s="29"/>
      <c r="S54" s="31"/>
      <c r="T54" s="54">
        <f>COUNTIFS(J54:O54,"FALTA")</f>
        <v>0</v>
      </c>
    </row>
    <row r="56" spans="1:20" ht="17.399999999999999" x14ac:dyDescent="0.3">
      <c r="A56" s="1"/>
      <c r="B56" s="1" t="s">
        <v>52</v>
      </c>
      <c r="C56" s="1" t="s">
        <v>142</v>
      </c>
      <c r="D56" s="16" t="s">
        <v>204</v>
      </c>
      <c r="E56" s="1" t="s">
        <v>144</v>
      </c>
      <c r="F56" s="1"/>
      <c r="G56" s="16"/>
      <c r="H56" s="16"/>
      <c r="I56" s="1"/>
      <c r="J56" s="17">
        <v>45138</v>
      </c>
      <c r="K56" s="17">
        <v>45139</v>
      </c>
      <c r="L56" s="17">
        <v>45140</v>
      </c>
      <c r="M56" s="17">
        <v>45141</v>
      </c>
      <c r="N56" s="17">
        <v>45142</v>
      </c>
      <c r="O56" s="17">
        <v>45143</v>
      </c>
      <c r="P56" s="18">
        <v>45144</v>
      </c>
      <c r="Q56" s="18"/>
      <c r="R56" s="18"/>
      <c r="S56" s="18"/>
    </row>
    <row r="57" spans="1:20" ht="22.8" x14ac:dyDescent="0.4">
      <c r="A57" s="19" t="s">
        <v>0</v>
      </c>
      <c r="B57" s="20" t="s">
        <v>1</v>
      </c>
      <c r="C57" s="20" t="s">
        <v>53</v>
      </c>
      <c r="D57" s="21" t="s">
        <v>5</v>
      </c>
      <c r="E57" s="21" t="s">
        <v>164</v>
      </c>
      <c r="F57" s="21" t="s">
        <v>54</v>
      </c>
      <c r="G57" s="21" t="s">
        <v>6</v>
      </c>
      <c r="H57" s="22" t="s">
        <v>8</v>
      </c>
      <c r="I57" s="21" t="s">
        <v>7</v>
      </c>
      <c r="J57" s="23" t="s">
        <v>206</v>
      </c>
      <c r="K57" s="23" t="s">
        <v>207</v>
      </c>
      <c r="L57" s="23" t="s">
        <v>208</v>
      </c>
      <c r="M57" s="23" t="s">
        <v>209</v>
      </c>
      <c r="N57" s="23" t="s">
        <v>210</v>
      </c>
      <c r="O57" s="23" t="s">
        <v>211</v>
      </c>
      <c r="P57" s="24" t="s">
        <v>212</v>
      </c>
      <c r="Q57" s="24" t="s">
        <v>48</v>
      </c>
      <c r="R57" s="24" t="s">
        <v>55</v>
      </c>
      <c r="S57" s="24" t="s">
        <v>56</v>
      </c>
      <c r="T57" s="5" t="s">
        <v>12</v>
      </c>
    </row>
    <row r="58" spans="1:20" ht="17.399999999999999" x14ac:dyDescent="0.3">
      <c r="A58" s="26">
        <v>41</v>
      </c>
      <c r="B58" s="12" t="s">
        <v>118</v>
      </c>
      <c r="C58" s="12" t="s">
        <v>58</v>
      </c>
      <c r="D58" s="38" t="s">
        <v>142</v>
      </c>
      <c r="E58" s="38" t="s">
        <v>165</v>
      </c>
      <c r="F58" s="14" t="s">
        <v>119</v>
      </c>
      <c r="G58" s="14" t="s">
        <v>42</v>
      </c>
      <c r="H58" s="13" t="s">
        <v>61</v>
      </c>
      <c r="I58" s="13" t="s">
        <v>120</v>
      </c>
      <c r="J58" s="6" t="s">
        <v>23</v>
      </c>
      <c r="K58" s="6" t="s">
        <v>23</v>
      </c>
      <c r="L58" s="6" t="s">
        <v>23</v>
      </c>
      <c r="M58" s="6" t="s">
        <v>23</v>
      </c>
      <c r="N58" s="6" t="s">
        <v>23</v>
      </c>
      <c r="O58" s="6" t="s">
        <v>23</v>
      </c>
      <c r="P58" s="6" t="s">
        <v>4</v>
      </c>
      <c r="Q58" s="33"/>
      <c r="R58" s="33"/>
      <c r="S58" s="35" t="s">
        <v>143</v>
      </c>
      <c r="T58" s="32">
        <f t="shared" ref="T58" si="1">COUNTIFS(J58:O58,"FALTA")</f>
        <v>0</v>
      </c>
    </row>
    <row r="61" spans="1:20" x14ac:dyDescent="0.3">
      <c r="E61" t="s">
        <v>162</v>
      </c>
    </row>
    <row r="66" spans="4:5" ht="17.399999999999999" x14ac:dyDescent="0.3">
      <c r="D66" s="43" t="s">
        <v>23</v>
      </c>
      <c r="E66" s="8" t="s">
        <v>26</v>
      </c>
    </row>
    <row r="67" spans="4:5" ht="17.399999999999999" x14ac:dyDescent="0.3">
      <c r="D67" s="45" t="s">
        <v>24</v>
      </c>
      <c r="E67" s="8" t="s">
        <v>25</v>
      </c>
    </row>
    <row r="68" spans="4:5" ht="17.399999999999999" x14ac:dyDescent="0.3">
      <c r="D68" s="46" t="s">
        <v>20</v>
      </c>
      <c r="E68" s="8" t="s">
        <v>22</v>
      </c>
    </row>
    <row r="69" spans="4:5" ht="17.399999999999999" x14ac:dyDescent="0.3">
      <c r="D69" s="47" t="s">
        <v>4</v>
      </c>
      <c r="E69" s="8" t="s">
        <v>13</v>
      </c>
    </row>
    <row r="70" spans="4:5" ht="17.399999999999999" x14ac:dyDescent="0.3">
      <c r="D70" s="48" t="s">
        <v>11</v>
      </c>
      <c r="E70" s="8" t="s">
        <v>19</v>
      </c>
    </row>
    <row r="71" spans="4:5" ht="17.399999999999999" x14ac:dyDescent="0.3">
      <c r="D71" s="6" t="s">
        <v>10</v>
      </c>
      <c r="E71" s="8" t="s">
        <v>16</v>
      </c>
    </row>
    <row r="72" spans="4:5" ht="17.399999999999999" x14ac:dyDescent="0.3">
      <c r="D72" s="49" t="s">
        <v>21</v>
      </c>
      <c r="E72" s="8" t="s">
        <v>15</v>
      </c>
    </row>
  </sheetData>
  <phoneticPr fontId="16" type="noConversion"/>
  <conditionalFormatting sqref="J3:O3 J24:K24 J30:L30 J31:O33 J34:L34 J35:N35 J36:O36 J37:P37 J38:O39 J40:L40 J58:O58">
    <cfRule type="cellIs" dxfId="268" priority="543" operator="equal">
      <formula>"DM"</formula>
    </cfRule>
    <cfRule type="cellIs" dxfId="267" priority="544" operator="equal">
      <formula>"F"</formula>
    </cfRule>
    <cfRule type="cellIs" dxfId="266" priority="545" operator="equal">
      <formula>"V"</formula>
    </cfRule>
    <cfRule type="cellIs" dxfId="265" priority="546" operator="equal">
      <formula>"D"</formula>
    </cfRule>
    <cfRule type="cellIs" dxfId="264" priority="547" operator="equal">
      <formula>"AF"</formula>
    </cfRule>
    <cfRule type="cellIs" dxfId="263" priority="548" operator="equal">
      <formula>"AN"</formula>
    </cfRule>
    <cfRule type="cellIs" dxfId="262" priority="549" operator="equal">
      <formula>"FALTA"</formula>
    </cfRule>
    <cfRule type="cellIs" dxfId="261" priority="550" operator="equal">
      <formula>"AD"</formula>
    </cfRule>
  </conditionalFormatting>
  <conditionalFormatting sqref="J5:O7 J8:L8 J9:K11 J12:L12 J13:O14 J15:N15 J16:O16 J17:N17 J18:K20 L19:O19 J21:O21 J22:K22 J23:O23">
    <cfRule type="cellIs" dxfId="260" priority="398" operator="equal">
      <formula>"DM"</formula>
    </cfRule>
    <cfRule type="cellIs" dxfId="259" priority="399" operator="equal">
      <formula>"F"</formula>
    </cfRule>
    <cfRule type="cellIs" dxfId="258" priority="400" operator="equal">
      <formula>"V"</formula>
    </cfRule>
    <cfRule type="cellIs" dxfId="257" priority="401" operator="equal">
      <formula>"D"</formula>
    </cfRule>
    <cfRule type="cellIs" dxfId="256" priority="402" operator="equal">
      <formula>"AF"</formula>
    </cfRule>
    <cfRule type="cellIs" dxfId="255" priority="403" operator="equal">
      <formula>"AN"</formula>
    </cfRule>
    <cfRule type="cellIs" dxfId="254" priority="404" operator="equal">
      <formula>"FALTA"</formula>
    </cfRule>
    <cfRule type="cellIs" dxfId="253" priority="405" operator="equal">
      <formula>"AD"</formula>
    </cfRule>
  </conditionalFormatting>
  <conditionalFormatting sqref="J25:O29">
    <cfRule type="cellIs" dxfId="252" priority="374" operator="equal">
      <formula>"DM"</formula>
    </cfRule>
    <cfRule type="cellIs" dxfId="251" priority="375" operator="equal">
      <formula>"F"</formula>
    </cfRule>
    <cfRule type="cellIs" dxfId="250" priority="376" operator="equal">
      <formula>"V"</formula>
    </cfRule>
    <cfRule type="cellIs" dxfId="249" priority="377" operator="equal">
      <formula>"D"</formula>
    </cfRule>
    <cfRule type="cellIs" dxfId="248" priority="378" operator="equal">
      <formula>"AF"</formula>
    </cfRule>
    <cfRule type="cellIs" dxfId="247" priority="379" operator="equal">
      <formula>"AN"</formula>
    </cfRule>
    <cfRule type="cellIs" dxfId="246" priority="380" operator="equal">
      <formula>"FALTA"</formula>
    </cfRule>
    <cfRule type="cellIs" dxfId="245" priority="381" operator="equal">
      <formula>"AD"</formula>
    </cfRule>
  </conditionalFormatting>
  <conditionalFormatting sqref="J4:P4 L10 L18 L20">
    <cfRule type="cellIs" dxfId="244" priority="594" operator="equal">
      <formula>"DM"</formula>
    </cfRule>
    <cfRule type="cellIs" dxfId="243" priority="595" operator="equal">
      <formula>"F"</formula>
    </cfRule>
    <cfRule type="cellIs" dxfId="242" priority="596" operator="equal">
      <formula>"V"</formula>
    </cfRule>
    <cfRule type="cellIs" dxfId="241" priority="597" operator="equal">
      <formula>"D"</formula>
    </cfRule>
    <cfRule type="cellIs" dxfId="240" priority="598" operator="equal">
      <formula>"AF"</formula>
    </cfRule>
    <cfRule type="cellIs" dxfId="239" priority="599" operator="equal">
      <formula>"AN"</formula>
    </cfRule>
    <cfRule type="cellIs" dxfId="238" priority="600" operator="equal">
      <formula>"FALTA"</formula>
    </cfRule>
    <cfRule type="cellIs" dxfId="237" priority="601" operator="equal">
      <formula>"AD"</formula>
    </cfRule>
  </conditionalFormatting>
  <conditionalFormatting sqref="J46:P50">
    <cfRule type="cellIs" dxfId="236" priority="526" operator="equal">
      <formula>"DM"</formula>
    </cfRule>
    <cfRule type="cellIs" dxfId="235" priority="527" operator="equal">
      <formula>"F"</formula>
    </cfRule>
    <cfRule type="cellIs" dxfId="234" priority="528" operator="equal">
      <formula>"V"</formula>
    </cfRule>
    <cfRule type="cellIs" dxfId="233" priority="529" operator="equal">
      <formula>"D"</formula>
    </cfRule>
    <cfRule type="cellIs" dxfId="232" priority="530" operator="equal">
      <formula>"AF"</formula>
    </cfRule>
    <cfRule type="cellIs" dxfId="231" priority="531" operator="equal">
      <formula>"AN"</formula>
    </cfRule>
    <cfRule type="cellIs" dxfId="230" priority="532" operator="equal">
      <formula>"FALTA"</formula>
    </cfRule>
    <cfRule type="cellIs" dxfId="229" priority="533" operator="equal">
      <formula>"AD"</formula>
    </cfRule>
  </conditionalFormatting>
  <conditionalFormatting sqref="J54:P54">
    <cfRule type="cellIs" dxfId="228" priority="518" operator="equal">
      <formula>"DM"</formula>
    </cfRule>
    <cfRule type="cellIs" dxfId="227" priority="519" operator="equal">
      <formula>"F"</formula>
    </cfRule>
    <cfRule type="cellIs" dxfId="226" priority="520" operator="equal">
      <formula>"V"</formula>
    </cfRule>
    <cfRule type="cellIs" dxfId="225" priority="521" operator="equal">
      <formula>"D"</formula>
    </cfRule>
    <cfRule type="cellIs" dxfId="224" priority="522" operator="equal">
      <formula>"AF"</formula>
    </cfRule>
    <cfRule type="cellIs" dxfId="223" priority="523" operator="equal">
      <formula>"AN"</formula>
    </cfRule>
    <cfRule type="cellIs" dxfId="222" priority="524" operator="equal">
      <formula>"FALTA"</formula>
    </cfRule>
    <cfRule type="cellIs" dxfId="221" priority="525" operator="equal">
      <formula>"AD"</formula>
    </cfRule>
  </conditionalFormatting>
  <conditionalFormatting sqref="L11:P11 M12:P12">
    <cfRule type="cellIs" dxfId="220" priority="148" operator="equal">
      <formula>"DM"</formula>
    </cfRule>
    <cfRule type="cellIs" dxfId="219" priority="149" operator="equal">
      <formula>"F"</formula>
    </cfRule>
    <cfRule type="cellIs" dxfId="218" priority="150" operator="equal">
      <formula>"V"</formula>
    </cfRule>
    <cfRule type="cellIs" dxfId="217" priority="151" operator="equal">
      <formula>"D"</formula>
    </cfRule>
    <cfRule type="cellIs" dxfId="216" priority="152" operator="equal">
      <formula>"AF"</formula>
    </cfRule>
    <cfRule type="cellIs" dxfId="215" priority="153" operator="equal">
      <formula>"AN"</formula>
    </cfRule>
    <cfRule type="cellIs" dxfId="214" priority="154" operator="equal">
      <formula>"FALTA"</formula>
    </cfRule>
    <cfRule type="cellIs" dxfId="213" priority="155" operator="equal">
      <formula>"AD"</formula>
    </cfRule>
  </conditionalFormatting>
  <conditionalFormatting sqref="L24:P24 P25:P29">
    <cfRule type="cellIs" dxfId="212" priority="140" operator="equal">
      <formula>"DM"</formula>
    </cfRule>
    <cfRule type="cellIs" dxfId="211" priority="141" operator="equal">
      <formula>"F"</formula>
    </cfRule>
    <cfRule type="cellIs" dxfId="210" priority="142" operator="equal">
      <formula>"V"</formula>
    </cfRule>
    <cfRule type="cellIs" dxfId="209" priority="143" operator="equal">
      <formula>"D"</formula>
    </cfRule>
    <cfRule type="cellIs" dxfId="208" priority="144" operator="equal">
      <formula>"AF"</formula>
    </cfRule>
    <cfRule type="cellIs" dxfId="207" priority="145" operator="equal">
      <formula>"AN"</formula>
    </cfRule>
    <cfRule type="cellIs" dxfId="206" priority="146" operator="equal">
      <formula>"FALTA"</formula>
    </cfRule>
    <cfRule type="cellIs" dxfId="205" priority="147" operator="equal">
      <formula>"AD"</formula>
    </cfRule>
  </conditionalFormatting>
  <conditionalFormatting sqref="M20">
    <cfRule type="cellIs" dxfId="204" priority="576" operator="equal">
      <formula>"DM"</formula>
    </cfRule>
    <cfRule type="cellIs" dxfId="203" priority="577" operator="equal">
      <formula>"F"</formula>
    </cfRule>
    <cfRule type="cellIs" dxfId="202" priority="578" operator="equal">
      <formula>"V"</formula>
    </cfRule>
    <cfRule type="cellIs" dxfId="201" priority="579" operator="equal">
      <formula>"D"</formula>
    </cfRule>
    <cfRule type="cellIs" dxfId="200" priority="580" operator="equal">
      <formula>"AF"</formula>
    </cfRule>
    <cfRule type="cellIs" dxfId="199" priority="581" operator="equal">
      <formula>"AN"</formula>
    </cfRule>
    <cfRule type="cellIs" dxfId="198" priority="582" operator="equal">
      <formula>"FALTA"</formula>
    </cfRule>
    <cfRule type="cellIs" dxfId="197" priority="583" operator="equal">
      <formula>"AD"</formula>
    </cfRule>
  </conditionalFormatting>
  <conditionalFormatting sqref="M10:O10">
    <cfRule type="cellIs" dxfId="196" priority="586" operator="equal">
      <formula>"DM"</formula>
    </cfRule>
    <cfRule type="cellIs" dxfId="195" priority="587" operator="equal">
      <formula>"F"</formula>
    </cfRule>
    <cfRule type="cellIs" dxfId="194" priority="588" operator="equal">
      <formula>"V"</formula>
    </cfRule>
    <cfRule type="cellIs" dxfId="193" priority="589" operator="equal">
      <formula>"D"</formula>
    </cfRule>
    <cfRule type="cellIs" dxfId="192" priority="590" operator="equal">
      <formula>"AF"</formula>
    </cfRule>
    <cfRule type="cellIs" dxfId="191" priority="591" operator="equal">
      <formula>"AN"</formula>
    </cfRule>
    <cfRule type="cellIs" dxfId="190" priority="592" operator="equal">
      <formula>"FALTA"</formula>
    </cfRule>
    <cfRule type="cellIs" dxfId="189" priority="593" operator="equal">
      <formula>"AD"</formula>
    </cfRule>
  </conditionalFormatting>
  <conditionalFormatting sqref="M18:O18">
    <cfRule type="cellIs" dxfId="188" priority="382" operator="equal">
      <formula>"DM"</formula>
    </cfRule>
    <cfRule type="cellIs" dxfId="187" priority="383" operator="equal">
      <formula>"F"</formula>
    </cfRule>
    <cfRule type="cellIs" dxfId="186" priority="384" operator="equal">
      <formula>"V"</formula>
    </cfRule>
    <cfRule type="cellIs" dxfId="185" priority="385" operator="equal">
      <formula>"D"</formula>
    </cfRule>
    <cfRule type="cellIs" dxfId="184" priority="386" operator="equal">
      <formula>"AF"</formula>
    </cfRule>
    <cfRule type="cellIs" dxfId="183" priority="387" operator="equal">
      <formula>"AN"</formula>
    </cfRule>
    <cfRule type="cellIs" dxfId="182" priority="388" operator="equal">
      <formula>"FALTA"</formula>
    </cfRule>
    <cfRule type="cellIs" dxfId="181" priority="389" operator="equal">
      <formula>"AD"</formula>
    </cfRule>
  </conditionalFormatting>
  <conditionalFormatting sqref="M34:O34">
    <cfRule type="cellIs" dxfId="180" priority="422" operator="equal">
      <formula>"DM"</formula>
    </cfRule>
    <cfRule type="cellIs" dxfId="179" priority="423" operator="equal">
      <formula>"F"</formula>
    </cfRule>
    <cfRule type="cellIs" dxfId="178" priority="424" operator="equal">
      <formula>"V"</formula>
    </cfRule>
    <cfRule type="cellIs" dxfId="177" priority="425" operator="equal">
      <formula>"D"</formula>
    </cfRule>
    <cfRule type="cellIs" dxfId="176" priority="426" operator="equal">
      <formula>"AF"</formula>
    </cfRule>
    <cfRule type="cellIs" dxfId="175" priority="427" operator="equal">
      <formula>"AN"</formula>
    </cfRule>
    <cfRule type="cellIs" dxfId="174" priority="428" operator="equal">
      <formula>"FALTA"</formula>
    </cfRule>
    <cfRule type="cellIs" dxfId="173" priority="429" operator="equal">
      <formula>"AD"</formula>
    </cfRule>
  </conditionalFormatting>
  <conditionalFormatting sqref="M40:O40">
    <cfRule type="cellIs" dxfId="172" priority="446" operator="equal">
      <formula>"DM"</formula>
    </cfRule>
    <cfRule type="cellIs" dxfId="171" priority="447" operator="equal">
      <formula>"F"</formula>
    </cfRule>
    <cfRule type="cellIs" dxfId="170" priority="448" operator="equal">
      <formula>"V"</formula>
    </cfRule>
    <cfRule type="cellIs" dxfId="169" priority="449" operator="equal">
      <formula>"D"</formula>
    </cfRule>
    <cfRule type="cellIs" dxfId="168" priority="450" operator="equal">
      <formula>"AF"</formula>
    </cfRule>
    <cfRule type="cellIs" dxfId="167" priority="451" operator="equal">
      <formula>"AN"</formula>
    </cfRule>
    <cfRule type="cellIs" dxfId="166" priority="452" operator="equal">
      <formula>"FALTA"</formula>
    </cfRule>
    <cfRule type="cellIs" dxfId="165" priority="453" operator="equal">
      <formula>"AD"</formula>
    </cfRule>
  </conditionalFormatting>
  <conditionalFormatting sqref="M8:P8 L9:P9">
    <cfRule type="cellIs" dxfId="164" priority="131" operator="equal">
      <formula>"DM"</formula>
    </cfRule>
    <cfRule type="cellIs" dxfId="163" priority="132" operator="equal">
      <formula>"F"</formula>
    </cfRule>
    <cfRule type="cellIs" dxfId="162" priority="133" operator="equal">
      <formula>"V"</formula>
    </cfRule>
    <cfRule type="cellIs" dxfId="161" priority="134" operator="equal">
      <formula>"D"</formula>
    </cfRule>
    <cfRule type="cellIs" dxfId="160" priority="135" operator="equal">
      <formula>"AF"</formula>
    </cfRule>
    <cfRule type="cellIs" dxfId="159" priority="136" operator="equal">
      <formula>"AN"</formula>
    </cfRule>
    <cfRule type="cellIs" dxfId="158" priority="137" operator="equal">
      <formula>"FALTA"</formula>
    </cfRule>
    <cfRule type="cellIs" dxfId="157" priority="138" operator="equal">
      <formula>"AD"</formula>
    </cfRule>
  </conditionalFormatting>
  <conditionalFormatting sqref="M30:P30">
    <cfRule type="cellIs" dxfId="156" priority="174" operator="equal">
      <formula>"DM"</formula>
    </cfRule>
    <cfRule type="cellIs" dxfId="155" priority="175" operator="equal">
      <formula>"F"</formula>
    </cfRule>
    <cfRule type="cellIs" dxfId="154" priority="176" operator="equal">
      <formula>"V"</formula>
    </cfRule>
    <cfRule type="cellIs" dxfId="153" priority="177" operator="equal">
      <formula>"D"</formula>
    </cfRule>
    <cfRule type="cellIs" dxfId="152" priority="178" operator="equal">
      <formula>"AF"</formula>
    </cfRule>
    <cfRule type="cellIs" dxfId="151" priority="179" operator="equal">
      <formula>"AN"</formula>
    </cfRule>
    <cfRule type="cellIs" dxfId="150" priority="180" operator="equal">
      <formula>"FALTA"</formula>
    </cfRule>
    <cfRule type="cellIs" dxfId="149" priority="181" operator="equal">
      <formula>"AD"</formula>
    </cfRule>
  </conditionalFormatting>
  <conditionalFormatting sqref="N20">
    <cfRule type="cellIs" dxfId="148" priority="97" operator="equal">
      <formula>"DM"</formula>
    </cfRule>
    <cfRule type="cellIs" dxfId="147" priority="98" operator="equal">
      <formula>"F"</formula>
    </cfRule>
    <cfRule type="cellIs" dxfId="146" priority="99" operator="equal">
      <formula>"V"</formula>
    </cfRule>
    <cfRule type="cellIs" dxfId="145" priority="100" operator="equal">
      <formula>"D"</formula>
    </cfRule>
    <cfRule type="cellIs" dxfId="144" priority="101" operator="equal">
      <formula>"AF"</formula>
    </cfRule>
    <cfRule type="cellIs" dxfId="143" priority="102" operator="equal">
      <formula>"AN"</formula>
    </cfRule>
    <cfRule type="cellIs" dxfId="142" priority="103" operator="equal">
      <formula>"FALTA"</formula>
    </cfRule>
    <cfRule type="cellIs" dxfId="141" priority="104" operator="equal">
      <formula>"AD"</formula>
    </cfRule>
  </conditionalFormatting>
  <conditionalFormatting sqref="O15">
    <cfRule type="cellIs" dxfId="140" priority="222" operator="equal">
      <formula>"DM"</formula>
    </cfRule>
    <cfRule type="cellIs" dxfId="139" priority="223" operator="equal">
      <formula>"F"</formula>
    </cfRule>
    <cfRule type="cellIs" dxfId="138" priority="224" operator="equal">
      <formula>"V"</formula>
    </cfRule>
    <cfRule type="cellIs" dxfId="137" priority="225" operator="equal">
      <formula>"D"</formula>
    </cfRule>
    <cfRule type="cellIs" dxfId="136" priority="226" operator="equal">
      <formula>"AF"</formula>
    </cfRule>
    <cfRule type="cellIs" dxfId="135" priority="227" operator="equal">
      <formula>"AN"</formula>
    </cfRule>
    <cfRule type="cellIs" dxfId="134" priority="228" operator="equal">
      <formula>"FALTA"</formula>
    </cfRule>
    <cfRule type="cellIs" dxfId="133" priority="229" operator="equal">
      <formula>"AD"</formula>
    </cfRule>
  </conditionalFormatting>
  <conditionalFormatting sqref="O17">
    <cfRule type="cellIs" dxfId="132" priority="214" operator="equal">
      <formula>"DM"</formula>
    </cfRule>
    <cfRule type="cellIs" dxfId="131" priority="215" operator="equal">
      <formula>"F"</formula>
    </cfRule>
    <cfRule type="cellIs" dxfId="130" priority="216" operator="equal">
      <formula>"V"</formula>
    </cfRule>
    <cfRule type="cellIs" dxfId="129" priority="217" operator="equal">
      <formula>"D"</formula>
    </cfRule>
    <cfRule type="cellIs" dxfId="128" priority="218" operator="equal">
      <formula>"AF"</formula>
    </cfRule>
    <cfRule type="cellIs" dxfId="127" priority="219" operator="equal">
      <formula>"AN"</formula>
    </cfRule>
    <cfRule type="cellIs" dxfId="126" priority="220" operator="equal">
      <formula>"FALTA"</formula>
    </cfRule>
    <cfRule type="cellIs" dxfId="125" priority="221" operator="equal">
      <formula>"AD"</formula>
    </cfRule>
  </conditionalFormatting>
  <conditionalFormatting sqref="O20">
    <cfRule type="cellIs" dxfId="124" priority="165" operator="equal">
      <formula>"DM"</formula>
    </cfRule>
    <cfRule type="cellIs" dxfId="123" priority="166" operator="equal">
      <formula>"F"</formula>
    </cfRule>
    <cfRule type="cellIs" dxfId="122" priority="167" operator="equal">
      <formula>"V"</formula>
    </cfRule>
    <cfRule type="cellIs" dxfId="121" priority="168" operator="equal">
      <formula>"D"</formula>
    </cfRule>
    <cfRule type="cellIs" dxfId="120" priority="169" operator="equal">
      <formula>"AF"</formula>
    </cfRule>
    <cfRule type="cellIs" dxfId="119" priority="170" operator="equal">
      <formula>"AN"</formula>
    </cfRule>
    <cfRule type="cellIs" dxfId="118" priority="171" operator="equal">
      <formula>"FALTA"</formula>
    </cfRule>
    <cfRule type="cellIs" dxfId="117" priority="172" operator="equal">
      <formula>"AD"</formula>
    </cfRule>
  </conditionalFormatting>
  <conditionalFormatting sqref="O35">
    <cfRule type="cellIs" dxfId="116" priority="41" operator="equal">
      <formula>"DM"</formula>
    </cfRule>
    <cfRule type="cellIs" dxfId="115" priority="42" operator="equal">
      <formula>"F"</formula>
    </cfRule>
    <cfRule type="cellIs" dxfId="114" priority="43" operator="equal">
      <formula>"V"</formula>
    </cfRule>
    <cfRule type="cellIs" dxfId="113" priority="44" operator="equal">
      <formula>"D"</formula>
    </cfRule>
    <cfRule type="cellIs" dxfId="112" priority="45" operator="equal">
      <formula>"AF"</formula>
    </cfRule>
    <cfRule type="cellIs" dxfId="111" priority="46" operator="equal">
      <formula>"AN"</formula>
    </cfRule>
    <cfRule type="cellIs" dxfId="110" priority="47" operator="equal">
      <formula>"FALTA"</formula>
    </cfRule>
    <cfRule type="cellIs" dxfId="109" priority="48" operator="equal">
      <formula>"AD"</formula>
    </cfRule>
  </conditionalFormatting>
  <conditionalFormatting sqref="P3">
    <cfRule type="cellIs" dxfId="108" priority="510" operator="equal">
      <formula>"DM"</formula>
    </cfRule>
    <cfRule type="cellIs" dxfId="107" priority="511" operator="equal">
      <formula>"F"</formula>
    </cfRule>
    <cfRule type="cellIs" dxfId="106" priority="512" operator="equal">
      <formula>"V"</formula>
    </cfRule>
    <cfRule type="cellIs" dxfId="105" priority="513" operator="equal">
      <formula>"D"</formula>
    </cfRule>
    <cfRule type="cellIs" dxfId="104" priority="514" operator="equal">
      <formula>"AF"</formula>
    </cfRule>
    <cfRule type="cellIs" dxfId="103" priority="515" operator="equal">
      <formula>"AN"</formula>
    </cfRule>
    <cfRule type="cellIs" dxfId="102" priority="516" operator="equal">
      <formula>"FALTA"</formula>
    </cfRule>
    <cfRule type="cellIs" dxfId="101" priority="517" operator="equal">
      <formula>"AD"</formula>
    </cfRule>
  </conditionalFormatting>
  <conditionalFormatting sqref="P5:P7">
    <cfRule type="cellIs" dxfId="100" priority="470" operator="equal">
      <formula>"DM"</formula>
    </cfRule>
    <cfRule type="cellIs" dxfId="99" priority="471" operator="equal">
      <formula>"F"</formula>
    </cfRule>
    <cfRule type="cellIs" dxfId="98" priority="472" operator="equal">
      <formula>"V"</formula>
    </cfRule>
    <cfRule type="cellIs" dxfId="97" priority="473" operator="equal">
      <formula>"D"</formula>
    </cfRule>
    <cfRule type="cellIs" dxfId="96" priority="474" operator="equal">
      <formula>"AF"</formula>
    </cfRule>
    <cfRule type="cellIs" dxfId="95" priority="475" operator="equal">
      <formula>"AN"</formula>
    </cfRule>
    <cfRule type="cellIs" dxfId="94" priority="476" operator="equal">
      <formula>"FALTA"</formula>
    </cfRule>
    <cfRule type="cellIs" dxfId="93" priority="477" operator="equal">
      <formula>"AD"</formula>
    </cfRule>
  </conditionalFormatting>
  <conditionalFormatting sqref="P10 D71">
    <cfRule type="cellIs" dxfId="92" priority="602" operator="equal">
      <formula>"DM"</formula>
    </cfRule>
    <cfRule type="cellIs" dxfId="91" priority="603" operator="equal">
      <formula>"F"</formula>
    </cfRule>
    <cfRule type="cellIs" dxfId="90" priority="604" operator="equal">
      <formula>"V"</formula>
    </cfRule>
    <cfRule type="cellIs" dxfId="89" priority="605" operator="equal">
      <formula>"D"</formula>
    </cfRule>
    <cfRule type="cellIs" dxfId="88" priority="606" operator="equal">
      <formula>"AF"</formula>
    </cfRule>
    <cfRule type="cellIs" dxfId="87" priority="607" operator="equal">
      <formula>"AN"</formula>
    </cfRule>
    <cfRule type="cellIs" dxfId="86" priority="608" operator="equal">
      <formula>"FALTA"</formula>
    </cfRule>
    <cfRule type="cellIs" dxfId="85" priority="609" operator="equal">
      <formula>"AD"</formula>
    </cfRule>
  </conditionalFormatting>
  <conditionalFormatting sqref="P13:P23 L22:O22">
    <cfRule type="cellIs" dxfId="84" priority="157" operator="equal">
      <formula>"DM"</formula>
    </cfRule>
    <cfRule type="cellIs" dxfId="83" priority="158" operator="equal">
      <formula>"F"</formula>
    </cfRule>
    <cfRule type="cellIs" dxfId="82" priority="159" operator="equal">
      <formula>"V"</formula>
    </cfRule>
    <cfRule type="cellIs" dxfId="81" priority="160" operator="equal">
      <formula>"D"</formula>
    </cfRule>
    <cfRule type="cellIs" dxfId="80" priority="161" operator="equal">
      <formula>"AF"</formula>
    </cfRule>
    <cfRule type="cellIs" dxfId="79" priority="162" operator="equal">
      <formula>"AN"</formula>
    </cfRule>
    <cfRule type="cellIs" dxfId="78" priority="163" operator="equal">
      <formula>"FALTA"</formula>
    </cfRule>
    <cfRule type="cellIs" dxfId="77" priority="164" operator="equal">
      <formula>"AD"</formula>
    </cfRule>
  </conditionalFormatting>
  <conditionalFormatting sqref="P31:P36">
    <cfRule type="cellIs" dxfId="76" priority="122" operator="equal">
      <formula>"DM"</formula>
    </cfRule>
    <cfRule type="cellIs" dxfId="75" priority="123" operator="equal">
      <formula>"F"</formula>
    </cfRule>
    <cfRule type="cellIs" dxfId="74" priority="124" operator="equal">
      <formula>"V"</formula>
    </cfRule>
    <cfRule type="cellIs" dxfId="73" priority="125" operator="equal">
      <formula>"D"</formula>
    </cfRule>
    <cfRule type="cellIs" dxfId="72" priority="126" operator="equal">
      <formula>"AF"</formula>
    </cfRule>
    <cfRule type="cellIs" dxfId="71" priority="127" operator="equal">
      <formula>"AN"</formula>
    </cfRule>
    <cfRule type="cellIs" dxfId="70" priority="128" operator="equal">
      <formula>"FALTA"</formula>
    </cfRule>
    <cfRule type="cellIs" dxfId="69" priority="129" operator="equal">
      <formula>"AD"</formula>
    </cfRule>
  </conditionalFormatting>
  <conditionalFormatting sqref="P38:P40">
    <cfRule type="cellIs" dxfId="68" priority="454" operator="equal">
      <formula>"DM"</formula>
    </cfRule>
    <cfRule type="cellIs" dxfId="67" priority="455" operator="equal">
      <formula>"F"</formula>
    </cfRule>
    <cfRule type="cellIs" dxfId="66" priority="456" operator="equal">
      <formula>"V"</formula>
    </cfRule>
    <cfRule type="cellIs" dxfId="65" priority="457" operator="equal">
      <formula>"D"</formula>
    </cfRule>
    <cfRule type="cellIs" dxfId="64" priority="458" operator="equal">
      <formula>"AF"</formula>
    </cfRule>
    <cfRule type="cellIs" dxfId="63" priority="459" operator="equal">
      <formula>"AN"</formula>
    </cfRule>
    <cfRule type="cellIs" dxfId="62" priority="460" operator="equal">
      <formula>"FALTA"</formula>
    </cfRule>
    <cfRule type="cellIs" dxfId="61" priority="461" operator="equal">
      <formula>"AD"</formula>
    </cfRule>
  </conditionalFormatting>
  <conditionalFormatting sqref="P58">
    <cfRule type="cellIs" dxfId="60" priority="534" operator="equal">
      <formula>"DM"</formula>
    </cfRule>
    <cfRule type="cellIs" dxfId="59" priority="535" operator="equal">
      <formula>"F"</formula>
    </cfRule>
    <cfRule type="cellIs" dxfId="58" priority="536" operator="equal">
      <formula>"V"</formula>
    </cfRule>
    <cfRule type="cellIs" dxfId="57" priority="537" operator="equal">
      <formula>"D"</formula>
    </cfRule>
    <cfRule type="cellIs" dxfId="56" priority="538" operator="equal">
      <formula>"AF"</formula>
    </cfRule>
    <cfRule type="cellIs" dxfId="55" priority="539" operator="equal">
      <formula>"AN"</formula>
    </cfRule>
    <cfRule type="cellIs" dxfId="54" priority="540" operator="equal">
      <formula>"FALTA"</formula>
    </cfRule>
    <cfRule type="cellIs" dxfId="53" priority="541" operator="equal">
      <formula>"AD"</formula>
    </cfRule>
  </conditionalFormatting>
  <conditionalFormatting sqref="Q4:S5">
    <cfRule type="cellIs" dxfId="52" priority="585" operator="equal">
      <formula>"AD"</formula>
    </cfRule>
  </conditionalFormatting>
  <conditionalFormatting sqref="Q8:S12 Q13:R13">
    <cfRule type="cellIs" dxfId="51" priority="130" operator="equal">
      <formula>"AD"</formula>
    </cfRule>
  </conditionalFormatting>
  <conditionalFormatting sqref="Q16:S16">
    <cfRule type="cellIs" dxfId="50" priority="542" operator="equal">
      <formula>"AD"</formula>
    </cfRule>
  </conditionalFormatting>
  <conditionalFormatting sqref="Q18:S22">
    <cfRule type="cellIs" dxfId="49" priority="156" operator="equal">
      <formula>"AD"</formula>
    </cfRule>
  </conditionalFormatting>
  <conditionalFormatting sqref="Q24:S26">
    <cfRule type="cellIs" dxfId="48" priority="139" operator="equal">
      <formula>"AD"</formula>
    </cfRule>
  </conditionalFormatting>
  <conditionalFormatting sqref="Q30:S30">
    <cfRule type="cellIs" dxfId="47" priority="173" operator="equal">
      <formula>"AD"</formula>
    </cfRule>
  </conditionalFormatting>
  <conditionalFormatting sqref="Q32:S34">
    <cfRule type="cellIs" dxfId="46" priority="121" operator="equal">
      <formula>"AD"</formula>
    </cfRule>
  </conditionalFormatting>
  <conditionalFormatting sqref="Q37:S37">
    <cfRule type="cellIs" dxfId="45" priority="584" operator="equal">
      <formula>"AD"</formula>
    </cfRule>
  </conditionalFormatting>
  <conditionalFormatting sqref="Q40:S40">
    <cfRule type="cellIs" dxfId="44" priority="575" operator="equal">
      <formula>"AD"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0"/>
  <sheetViews>
    <sheetView zoomScale="80" zoomScaleNormal="80" workbookViewId="0">
      <selection activeCell="L23" sqref="L23"/>
    </sheetView>
  </sheetViews>
  <sheetFormatPr baseColWidth="10" defaultRowHeight="14.4" x14ac:dyDescent="0.3"/>
  <cols>
    <col min="1" max="1" width="14.6640625" customWidth="1"/>
    <col min="2" max="2" width="25.5546875" customWidth="1"/>
    <col min="3" max="3" width="16.5546875" customWidth="1"/>
    <col min="4" max="4" width="16.88671875" customWidth="1"/>
    <col min="5" max="5" width="19.33203125" customWidth="1"/>
    <col min="6" max="6" width="19.5546875" customWidth="1"/>
    <col min="7" max="7" width="15.6640625" customWidth="1"/>
    <col min="8" max="8" width="17.109375" customWidth="1"/>
  </cols>
  <sheetData>
    <row r="2" spans="1:8" ht="40.5" customHeight="1" x14ac:dyDescent="0.3">
      <c r="A2" s="62" t="s">
        <v>5</v>
      </c>
      <c r="B2" s="62" t="s">
        <v>54</v>
      </c>
      <c r="C2" s="62" t="s">
        <v>181</v>
      </c>
      <c r="D2" s="62" t="s">
        <v>182</v>
      </c>
      <c r="E2" s="62" t="s">
        <v>183</v>
      </c>
      <c r="F2" s="62" t="s">
        <v>184</v>
      </c>
      <c r="G2" s="62" t="s">
        <v>185</v>
      </c>
      <c r="H2" s="62" t="s">
        <v>186</v>
      </c>
    </row>
    <row r="3" spans="1:8" x14ac:dyDescent="0.3">
      <c r="A3" s="63" t="s">
        <v>18</v>
      </c>
      <c r="B3" s="64" t="s">
        <v>180</v>
      </c>
      <c r="C3" s="64" t="s">
        <v>187</v>
      </c>
      <c r="D3" s="64" t="s">
        <v>187</v>
      </c>
      <c r="E3" s="64" t="s">
        <v>187</v>
      </c>
      <c r="F3" s="64" t="s">
        <v>188</v>
      </c>
      <c r="G3" s="64" t="s">
        <v>187</v>
      </c>
      <c r="H3" s="64" t="s">
        <v>187</v>
      </c>
    </row>
    <row r="4" spans="1:8" x14ac:dyDescent="0.3">
      <c r="A4" s="63" t="s">
        <v>18</v>
      </c>
      <c r="B4" s="64" t="s">
        <v>189</v>
      </c>
      <c r="C4" s="64" t="s">
        <v>187</v>
      </c>
      <c r="D4" s="64" t="s">
        <v>187</v>
      </c>
      <c r="E4" s="64" t="s">
        <v>187</v>
      </c>
      <c r="F4" s="64" t="s">
        <v>188</v>
      </c>
      <c r="G4" s="64" t="s">
        <v>187</v>
      </c>
      <c r="H4" s="64" t="s">
        <v>187</v>
      </c>
    </row>
    <row r="5" spans="1:8" x14ac:dyDescent="0.3">
      <c r="A5" s="63" t="s">
        <v>18</v>
      </c>
      <c r="B5" s="64" t="s">
        <v>190</v>
      </c>
      <c r="C5" s="64" t="s">
        <v>187</v>
      </c>
      <c r="D5" s="64" t="s">
        <v>187</v>
      </c>
      <c r="E5" s="64" t="s">
        <v>187</v>
      </c>
      <c r="F5" s="64" t="s">
        <v>188</v>
      </c>
      <c r="G5" s="64" t="s">
        <v>188</v>
      </c>
      <c r="H5" s="64" t="s">
        <v>187</v>
      </c>
    </row>
    <row r="6" spans="1:8" x14ac:dyDescent="0.3">
      <c r="A6" s="63" t="s">
        <v>18</v>
      </c>
      <c r="B6" s="64" t="s">
        <v>191</v>
      </c>
      <c r="C6" s="64" t="s">
        <v>187</v>
      </c>
      <c r="D6" s="64" t="s">
        <v>187</v>
      </c>
      <c r="E6" s="64" t="s">
        <v>187</v>
      </c>
      <c r="F6" s="64" t="s">
        <v>188</v>
      </c>
      <c r="G6" s="64" t="s">
        <v>187</v>
      </c>
      <c r="H6" s="64" t="s">
        <v>187</v>
      </c>
    </row>
    <row r="7" spans="1:8" x14ac:dyDescent="0.3">
      <c r="A7" s="63" t="s">
        <v>18</v>
      </c>
      <c r="B7" s="64" t="s">
        <v>192</v>
      </c>
      <c r="C7" s="64" t="s">
        <v>187</v>
      </c>
      <c r="D7" s="64" t="s">
        <v>187</v>
      </c>
      <c r="E7" s="64" t="s">
        <v>187</v>
      </c>
      <c r="F7" s="64" t="s">
        <v>188</v>
      </c>
      <c r="G7" s="64" t="s">
        <v>188</v>
      </c>
      <c r="H7" s="64" t="s">
        <v>187</v>
      </c>
    </row>
    <row r="8" spans="1:8" x14ac:dyDescent="0.3">
      <c r="A8" s="13" t="s">
        <v>18</v>
      </c>
      <c r="B8" s="14" t="s">
        <v>193</v>
      </c>
      <c r="C8" s="64" t="s">
        <v>187</v>
      </c>
      <c r="D8" s="64" t="s">
        <v>187</v>
      </c>
      <c r="E8" s="64" t="s">
        <v>187</v>
      </c>
      <c r="F8" s="64" t="s">
        <v>188</v>
      </c>
      <c r="G8" s="64" t="s">
        <v>188</v>
      </c>
      <c r="H8" s="64" t="s">
        <v>187</v>
      </c>
    </row>
    <row r="9" spans="1:8" ht="17.25" customHeight="1" x14ac:dyDescent="0.3">
      <c r="A9" s="13" t="s">
        <v>18</v>
      </c>
      <c r="B9" s="13" t="s">
        <v>194</v>
      </c>
      <c r="C9" s="64" t="s">
        <v>187</v>
      </c>
      <c r="D9" s="64" t="s">
        <v>187</v>
      </c>
      <c r="E9" s="64" t="s">
        <v>187</v>
      </c>
      <c r="F9" s="64" t="s">
        <v>188</v>
      </c>
      <c r="G9" s="64" t="s">
        <v>188</v>
      </c>
      <c r="H9" s="64" t="s">
        <v>187</v>
      </c>
    </row>
    <row r="10" spans="1:8" x14ac:dyDescent="0.3">
      <c r="A10" s="13" t="s">
        <v>18</v>
      </c>
      <c r="B10" s="13" t="s">
        <v>195</v>
      </c>
      <c r="C10" s="64" t="s">
        <v>187</v>
      </c>
      <c r="D10" s="64" t="s">
        <v>187</v>
      </c>
      <c r="E10" s="64" t="s">
        <v>188</v>
      </c>
      <c r="F10" s="64" t="s">
        <v>187</v>
      </c>
      <c r="G10" s="64" t="s">
        <v>187</v>
      </c>
      <c r="H10" s="6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EMPLEADOS MAR-1 2025</vt:lpstr>
      <vt:lpstr>OBREROS S37</vt:lpstr>
      <vt:lpstr>OBREROS S38</vt:lpstr>
      <vt:lpstr>OBREROS S39</vt:lpstr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Kevin</cp:lastModifiedBy>
  <cp:lastPrinted>2025-03-31T15:52:55Z</cp:lastPrinted>
  <dcterms:created xsi:type="dcterms:W3CDTF">2018-11-21T21:32:22Z</dcterms:created>
  <dcterms:modified xsi:type="dcterms:W3CDTF">2025-04-15T17:50:46Z</dcterms:modified>
</cp:coreProperties>
</file>