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ifest Time Sheet" sheetId="1" r:id="rId3"/>
  </sheets>
  <definedNames/>
  <calcPr/>
</workbook>
</file>

<file path=xl/sharedStrings.xml><?xml version="1.0" encoding="utf-8"?>
<sst xmlns="http://schemas.openxmlformats.org/spreadsheetml/2006/main" count="13" uniqueCount="8">
  <si>
    <t>Manifest Time Sheet</t>
  </si>
  <si>
    <t>Name</t>
  </si>
  <si>
    <t>Timeframe</t>
  </si>
  <si>
    <t>Kevin Arellano</t>
  </si>
  <si>
    <t>Auto-Pakcer</t>
  </si>
  <si>
    <t>Manifest
Station</t>
  </si>
  <si>
    <t>Total Time/s</t>
  </si>
  <si>
    <t>Average/s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</si>
</sst>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 &quot;d"/>
  </numFmts>
  <fonts count="18">
    <font>
      <sz val="10.0"/>
      <color rgb="FF000000"/>
      <name val="Arial"/>
    </font>
    <font>
      <sz val="10.0"/>
      <name val="Georgia"/>
    </font>
    <font>
      <name val="Arial"/>
    </font>
    <font>
      <name val="Georgia"/>
    </font>
    <font>
      <sz val="24.0"/>
      <color rgb="FFFFFFFF"/>
      <name val="Georgia"/>
    </font>
    <font>
      <sz val="13.0"/>
      <color rgb="FF434343"/>
      <name val="Georgia"/>
    </font>
    <font>
      <b/>
      <sz val="12.0"/>
      <color rgb="FF434343"/>
      <name val="Georgia"/>
    </font>
    <font>
      <sz val="10.0"/>
      <color rgb="FF666666"/>
      <name val="Georgia"/>
    </font>
    <font>
      <color rgb="FF666666"/>
      <name val="Georgia"/>
    </font>
    <font>
      <color rgb="FF6D64E8"/>
      <name val="Georgia"/>
    </font>
    <font>
      <color rgb="FF000000"/>
      <name val="Georgia"/>
    </font>
    <font>
      <color rgb="FF2A3990"/>
      <name val="Georgia"/>
    </font>
    <font>
      <b/>
      <sz val="14.0"/>
      <color rgb="FF2A3990"/>
      <name val="Georgia"/>
    </font>
    <font>
      <b/>
      <sz val="12.0"/>
      <color rgb="FF2A3990"/>
      <name val="Georgia"/>
    </font>
    <font>
      <b/>
      <color rgb="FF666666"/>
      <name val="Georgia"/>
    </font>
    <font>
      <sz val="10.0"/>
      <color rgb="FF2A3990"/>
      <name val="Georgia"/>
    </font>
    <font>
      <b/>
      <sz val="10.0"/>
      <color rgb="FF2A3990"/>
      <name val="Georgia"/>
    </font>
    <font>
      <b/>
      <color rgb="FF2A3990"/>
      <name val="Georgia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14" xfId="0" applyAlignment="1" applyFont="1" applyNumberFormat="1">
      <alignment vertical="center"/>
    </xf>
    <xf borderId="0" fillId="0" fontId="3" numFmtId="0" xfId="0" applyAlignment="1" applyFont="1">
      <alignment readingOrder="0" vertical="center"/>
    </xf>
    <xf borderId="0" fillId="2" fontId="4" numFmtId="0" xfId="0" applyAlignment="1" applyFill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3" fontId="6" numFmtId="0" xfId="0" applyAlignment="1" applyFill="1" applyFont="1">
      <alignment horizontal="center" readingOrder="0" vertical="center"/>
    </xf>
    <xf borderId="0" fillId="3" fontId="6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8" numFmtId="0" xfId="0" applyAlignment="1" applyFont="1">
      <alignment horizontal="right" vertical="center"/>
    </xf>
    <xf borderId="0" fillId="0" fontId="9" numFmtId="0" xfId="0" applyAlignment="1" applyFont="1">
      <alignment horizontal="right" vertical="center"/>
    </xf>
    <xf borderId="0" fillId="3" fontId="9" numFmtId="0" xfId="0" applyAlignment="1" applyFont="1">
      <alignment horizontal="center" vertical="center"/>
    </xf>
    <xf borderId="0" fillId="3" fontId="10" numFmtId="0" xfId="0" applyAlignment="1" applyFont="1">
      <alignment horizontal="center" vertical="center"/>
    </xf>
    <xf borderId="0" fillId="3" fontId="2" numFmtId="0" xfId="0" applyAlignment="1" applyFont="1">
      <alignment vertical="center"/>
    </xf>
    <xf borderId="0" fillId="0" fontId="11" numFmtId="164" xfId="0" applyAlignment="1" applyFont="1" applyNumberFormat="1">
      <alignment horizontal="right" vertical="center"/>
    </xf>
    <xf borderId="0" fillId="0" fontId="12" numFmtId="0" xfId="0" applyAlignment="1" applyFont="1">
      <alignment horizontal="center" readingOrder="0" vertical="center"/>
    </xf>
    <xf borderId="0" fillId="0" fontId="13" numFmtId="164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0"/>
    </xf>
    <xf borderId="0" fillId="0" fontId="13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vertical="center"/>
    </xf>
    <xf borderId="0" fillId="0" fontId="14" numFmtId="0" xfId="0" applyAlignment="1" applyFont="1">
      <alignment horizontal="center" readingOrder="0" vertical="center"/>
    </xf>
    <xf borderId="0" fillId="0" fontId="8" numFmtId="20" xfId="0" applyAlignment="1" applyFont="1" applyNumberFormat="1">
      <alignment horizontal="center" readingOrder="0" vertical="center"/>
    </xf>
    <xf borderId="0" fillId="0" fontId="8" numFmtId="4" xfId="0" applyAlignment="1" applyFont="1" applyNumberFormat="1">
      <alignment horizontal="center" readingOrder="0" vertical="center"/>
    </xf>
    <xf borderId="0" fillId="3" fontId="8" numFmtId="4" xfId="0" applyAlignment="1" applyFont="1" applyNumberFormat="1">
      <alignment horizontal="center" vertical="center"/>
    </xf>
    <xf borderId="0" fillId="0" fontId="8" numFmtId="0" xfId="0" applyAlignment="1" applyFont="1">
      <alignment vertical="center"/>
    </xf>
    <xf borderId="0" fillId="0" fontId="8" numFmtId="4" xfId="0" applyAlignment="1" applyFont="1" applyNumberFormat="1">
      <alignment horizontal="center" vertical="center"/>
    </xf>
    <xf borderId="0" fillId="4" fontId="8" numFmtId="4" xfId="0" applyAlignment="1" applyFill="1" applyFont="1" applyNumberFormat="1">
      <alignment horizontal="center" vertical="center"/>
    </xf>
    <xf borderId="0" fillId="4" fontId="2" numFmtId="4" xfId="0" applyAlignment="1" applyFont="1" applyNumberFormat="1">
      <alignment vertical="center"/>
    </xf>
    <xf borderId="0" fillId="0" fontId="3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readingOrder="0" vertical="center"/>
    </xf>
    <xf borderId="0" fillId="0" fontId="15" numFmtId="0" xfId="0" applyAlignment="1" applyFont="1">
      <alignment vertical="center"/>
    </xf>
    <xf borderId="2" fillId="5" fontId="16" numFmtId="0" xfId="0" applyAlignment="1" applyBorder="1" applyFill="1" applyFont="1">
      <alignment horizontal="center" readingOrder="0" vertical="center"/>
    </xf>
    <xf borderId="2" fillId="5" fontId="16" numFmtId="2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7" numFmtId="2" xfId="0" applyAlignment="1" applyFont="1" applyNumberFormat="1">
      <alignment horizontal="right" readingOrder="0" shrinkToFit="0" vertical="center" wrapText="0"/>
    </xf>
    <xf borderId="1" fillId="0" fontId="2" numFmtId="2" xfId="0" applyAlignment="1" applyBorder="1" applyFont="1" applyNumberFormat="1">
      <alignment vertical="center"/>
    </xf>
    <xf borderId="0" fillId="5" fontId="17" numFmtId="2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Manifest Time 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1</xdr:row>
      <xdr:rowOff>161925</xdr:rowOff>
    </xdr:from>
    <xdr:ext cx="5600700" cy="866775"/>
    <xdr:grpSp>
      <xdr:nvGrpSpPr>
        <xdr:cNvPr id="2" name="Shape 2" title="Drawing"/>
        <xdr:cNvGrpSpPr/>
      </xdr:nvGrpSpPr>
      <xdr:grpSpPr>
        <a:xfrm>
          <a:off x="2028825" y="1817375"/>
          <a:ext cx="6429375" cy="849750"/>
          <a:chOff x="2028825" y="1817375"/>
          <a:chExt cx="6429375" cy="849750"/>
        </a:xfrm>
      </xdr:grpSpPr>
      <xdr:sp>
        <xdr:nvSpPr>
          <xdr:cNvPr id="3" name="Shape 3"/>
          <xdr:cNvSpPr/>
        </xdr:nvSpPr>
        <xdr:spPr>
          <a:xfrm>
            <a:off x="2028825" y="1817375"/>
            <a:ext cx="809700" cy="640200"/>
          </a:xfrm>
          <a:prstGeom prst="roundRect">
            <a:avLst>
              <a:gd fmla="val 50000" name="adj"/>
            </a:avLst>
          </a:prstGeom>
          <a:solidFill>
            <a:srgbClr val="E0666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971800" y="2026925"/>
            <a:ext cx="5486400" cy="64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2133600" y="1922150"/>
            <a:ext cx="5486400" cy="64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End</a:t>
            </a:r>
            <a:endParaRPr sz="1400"/>
          </a:p>
        </xdr:txBody>
      </xdr:sp>
    </xdr:grpSp>
    <xdr:clientData fLocksWithSheet="0"/>
  </xdr:oneCellAnchor>
  <xdr:oneCellAnchor>
    <xdr:from>
      <xdr:col>1</xdr:col>
      <xdr:colOff>66675</xdr:colOff>
      <xdr:row>1</xdr:row>
      <xdr:rowOff>114300</xdr:rowOff>
    </xdr:from>
    <xdr:ext cx="5600700" cy="895350"/>
    <xdr:grpSp>
      <xdr:nvGrpSpPr>
        <xdr:cNvPr descr="Start" id="2" name="Shape 2" title="Drawing"/>
        <xdr:cNvGrpSpPr/>
      </xdr:nvGrpSpPr>
      <xdr:grpSpPr>
        <a:xfrm>
          <a:off x="2028825" y="588650"/>
          <a:ext cx="6429375" cy="878325"/>
          <a:chOff x="2028825" y="588650"/>
          <a:chExt cx="6429375" cy="878325"/>
        </a:xfrm>
      </xdr:grpSpPr>
      <xdr:sp>
        <xdr:nvSpPr>
          <xdr:cNvPr id="6" name="Shape 6"/>
          <xdr:cNvSpPr/>
        </xdr:nvSpPr>
        <xdr:spPr>
          <a:xfrm>
            <a:off x="2028825" y="588650"/>
            <a:ext cx="809700" cy="640200"/>
          </a:xfrm>
          <a:prstGeom prst="roundRect">
            <a:avLst>
              <a:gd fmla="val 50000" name="adj"/>
            </a:avLst>
          </a:prstGeom>
          <a:solidFill>
            <a:srgbClr val="6D9EEB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2971800" y="826775"/>
            <a:ext cx="5486400" cy="64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2133600" y="683900"/>
            <a:ext cx="5486400" cy="64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Start</a:t>
            </a:r>
            <a:endParaRPr sz="14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headerRowCount="0" ref="B10:O20" display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Manifest Time Shee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0.38"/>
    <col customWidth="1" min="2" max="2" width="15.5"/>
    <col customWidth="1" min="3" max="7" width="10.13"/>
    <col customWidth="1" min="8" max="8" width="1.25"/>
    <col customWidth="1" min="9" max="9" width="15.5"/>
    <col customWidth="1" min="10" max="14" width="10.13"/>
    <col customWidth="1" min="15" max="15" width="0.38"/>
  </cols>
  <sheetData>
    <row r="1" ht="1.5" customHeight="1">
      <c r="A1" s="1"/>
      <c r="B1" s="1"/>
      <c r="C1" s="2"/>
      <c r="D1" s="2"/>
      <c r="E1" s="1"/>
      <c r="F1" s="1"/>
      <c r="G1" s="1"/>
      <c r="H1" s="3"/>
      <c r="I1" s="3"/>
      <c r="J1" s="4"/>
      <c r="K1" s="4"/>
      <c r="L1" s="3"/>
      <c r="M1" s="3"/>
      <c r="N1" s="3"/>
      <c r="O1" s="3"/>
    </row>
    <row r="2" ht="19.5" customHeight="1">
      <c r="A2" s="5"/>
      <c r="B2" s="6" t="s">
        <v>0</v>
      </c>
      <c r="O2" s="3"/>
    </row>
    <row r="3" ht="1.5" customHeight="1">
      <c r="A3" s="7"/>
      <c r="B3" s="8"/>
      <c r="C3" s="8"/>
      <c r="D3" s="8"/>
      <c r="E3" s="8"/>
      <c r="F3" s="8"/>
      <c r="G3" s="8"/>
      <c r="H3" s="1"/>
      <c r="I3" s="3"/>
      <c r="J3" s="3"/>
      <c r="K3" s="3"/>
      <c r="L3" s="3"/>
      <c r="M3" s="3"/>
      <c r="N3" s="3"/>
      <c r="O3" s="3"/>
    </row>
    <row r="4" ht="18.0" customHeight="1">
      <c r="A4" s="7"/>
      <c r="B4" s="9" t="s">
        <v>1</v>
      </c>
      <c r="E4" s="9" t="s">
        <v>2</v>
      </c>
      <c r="H4" s="1"/>
      <c r="I4" s="10" t="s">
        <v>1</v>
      </c>
      <c r="L4" s="10" t="s">
        <v>2</v>
      </c>
      <c r="O4" s="3"/>
    </row>
    <row r="5" ht="18.0" customHeight="1">
      <c r="A5" s="11"/>
      <c r="B5" s="12" t="s">
        <v>3</v>
      </c>
      <c r="E5" s="12" t="str">
        <f>CONCATENATE( "Week of """, TEXT(C9, "MM/DD/YYYY"), " - ", TEXT(G9, "MM/DD/YYYY"), """")</f>
        <v>Week of "01/01/2018 - 01/05/2018"</v>
      </c>
      <c r="H5" s="1"/>
      <c r="I5" s="13" t="s">
        <v>3</v>
      </c>
      <c r="L5" s="13" t="str">
        <f>E5</f>
        <v>Week of "01/01/2018 - 01/05/2018"</v>
      </c>
      <c r="O5" s="4"/>
    </row>
    <row r="6" ht="3.75" customHeight="1">
      <c r="A6" s="11"/>
      <c r="B6" s="14"/>
      <c r="C6" s="15"/>
      <c r="D6" s="14"/>
      <c r="E6" s="15"/>
      <c r="F6" s="14"/>
      <c r="G6" s="14"/>
      <c r="H6" s="1"/>
      <c r="I6" s="16"/>
      <c r="J6" s="16"/>
      <c r="K6" s="16"/>
      <c r="L6" s="16"/>
      <c r="M6" s="16"/>
      <c r="N6" s="16"/>
      <c r="O6" s="17"/>
    </row>
    <row r="7" ht="1.5" customHeight="1">
      <c r="A7" s="18"/>
      <c r="B7" s="18"/>
      <c r="C7" s="18"/>
      <c r="D7" s="18"/>
      <c r="E7" s="18"/>
      <c r="F7" s="18"/>
      <c r="G7" s="18"/>
      <c r="H7" s="1"/>
      <c r="I7" s="17"/>
      <c r="J7" s="17"/>
      <c r="K7" s="17"/>
      <c r="L7" s="17"/>
      <c r="M7" s="17"/>
      <c r="N7" s="17"/>
      <c r="O7" s="17"/>
    </row>
    <row r="8">
      <c r="A8" s="19"/>
      <c r="B8" s="20"/>
      <c r="C8" s="21" t="str">
        <f t="shared" ref="C8:G8" si="1">TEXT(C9, "DDD")</f>
        <v>Mon</v>
      </c>
      <c r="D8" s="21" t="str">
        <f t="shared" si="1"/>
        <v>Tue</v>
      </c>
      <c r="E8" s="21" t="str">
        <f t="shared" si="1"/>
        <v>Wed</v>
      </c>
      <c r="F8" s="21" t="str">
        <f t="shared" si="1"/>
        <v>Thu</v>
      </c>
      <c r="G8" s="21" t="str">
        <f t="shared" si="1"/>
        <v>Fri</v>
      </c>
      <c r="H8" s="1"/>
      <c r="I8" s="22"/>
      <c r="J8" s="21" t="str">
        <f t="shared" ref="J8:N8" si="2">TEXT(J9, "DDD")</f>
        <v>Mon</v>
      </c>
      <c r="K8" s="21" t="str">
        <f t="shared" si="2"/>
        <v>Tue</v>
      </c>
      <c r="L8" s="21" t="str">
        <f t="shared" si="2"/>
        <v>Wed</v>
      </c>
      <c r="M8" s="21" t="str">
        <f t="shared" si="2"/>
        <v>Thu</v>
      </c>
      <c r="N8" s="21" t="str">
        <f t="shared" si="2"/>
        <v>Fri</v>
      </c>
      <c r="O8" s="17"/>
    </row>
    <row r="9" ht="24.0" customHeight="1">
      <c r="A9" s="23"/>
      <c r="B9" s="24" t="s">
        <v>4</v>
      </c>
      <c r="C9" s="25">
        <v>43101.0</v>
      </c>
      <c r="D9" s="25">
        <f t="shared" ref="D9:G9" si="3">C9+1</f>
        <v>43102</v>
      </c>
      <c r="E9" s="25">
        <f t="shared" si="3"/>
        <v>43103</v>
      </c>
      <c r="F9" s="25">
        <f t="shared" si="3"/>
        <v>43104</v>
      </c>
      <c r="G9" s="25">
        <f t="shared" si="3"/>
        <v>43105</v>
      </c>
      <c r="H9" s="1"/>
      <c r="I9" s="26" t="s">
        <v>5</v>
      </c>
      <c r="J9" s="27">
        <f t="shared" ref="J9:N9" si="4">C9</f>
        <v>43101</v>
      </c>
      <c r="K9" s="27">
        <f t="shared" si="4"/>
        <v>43102</v>
      </c>
      <c r="L9" s="27">
        <f t="shared" si="4"/>
        <v>43103</v>
      </c>
      <c r="M9" s="27">
        <f t="shared" si="4"/>
        <v>43104</v>
      </c>
      <c r="N9" s="27">
        <f t="shared" si="4"/>
        <v>43105</v>
      </c>
      <c r="O9" s="28"/>
    </row>
    <row r="10" ht="21.0" customHeight="1">
      <c r="A10" s="11"/>
      <c r="B10" s="29">
        <v>1.0</v>
      </c>
      <c r="C10" s="30">
        <v>0.7236111111111111</v>
      </c>
      <c r="D10" s="31"/>
      <c r="E10" s="31"/>
      <c r="F10" s="31"/>
      <c r="G10" s="31"/>
      <c r="H10" s="1"/>
      <c r="I10" s="29">
        <v>1.0</v>
      </c>
      <c r="J10" s="32"/>
      <c r="K10" s="32"/>
      <c r="L10" s="32"/>
      <c r="M10" s="32"/>
      <c r="N10" s="32"/>
      <c r="O10" s="17"/>
    </row>
    <row r="11" ht="21.0" customHeight="1">
      <c r="A11" s="33"/>
      <c r="B11" s="29">
        <v>2.0</v>
      </c>
      <c r="C11" s="30">
        <v>0.1875</v>
      </c>
      <c r="D11" s="31"/>
      <c r="E11" s="34"/>
      <c r="F11" s="31"/>
      <c r="G11" s="31"/>
      <c r="H11" s="1"/>
      <c r="I11" s="29">
        <v>2.0</v>
      </c>
      <c r="J11" s="35"/>
      <c r="K11" s="35"/>
      <c r="L11" s="36"/>
      <c r="M11" s="35"/>
      <c r="N11" s="35"/>
      <c r="O11" s="17"/>
    </row>
    <row r="12" ht="21.0" customHeight="1">
      <c r="A12" s="33"/>
      <c r="B12" s="29">
        <v>3.0</v>
      </c>
      <c r="C12" s="30">
        <v>0.34375</v>
      </c>
      <c r="D12" s="31"/>
      <c r="E12" s="31"/>
      <c r="F12" s="31"/>
      <c r="G12" s="31"/>
      <c r="H12" s="1"/>
      <c r="I12" s="29">
        <v>3.0</v>
      </c>
      <c r="J12" s="32"/>
      <c r="K12" s="32"/>
      <c r="L12" s="32"/>
      <c r="M12" s="32"/>
      <c r="N12" s="32"/>
      <c r="O12" s="17"/>
    </row>
    <row r="13" ht="21.0" customHeight="1">
      <c r="A13" s="33"/>
      <c r="B13" s="29">
        <v>4.0</v>
      </c>
      <c r="C13" s="30"/>
      <c r="D13" s="31"/>
      <c r="E13" s="31"/>
      <c r="F13" s="31"/>
      <c r="G13" s="31"/>
      <c r="H13" s="1"/>
      <c r="I13" s="29">
        <v>4.0</v>
      </c>
      <c r="J13" s="35"/>
      <c r="K13" s="35"/>
      <c r="L13" s="35"/>
      <c r="M13" s="35"/>
      <c r="N13" s="35"/>
      <c r="O13" s="17"/>
    </row>
    <row r="14" ht="21.0" customHeight="1">
      <c r="A14" s="33"/>
      <c r="B14" s="29">
        <v>5.0</v>
      </c>
      <c r="C14" s="30"/>
      <c r="D14" s="31"/>
      <c r="E14" s="31"/>
      <c r="F14" s="31"/>
      <c r="G14" s="31"/>
      <c r="H14" s="1"/>
      <c r="I14" s="29">
        <v>5.0</v>
      </c>
      <c r="J14" s="32"/>
      <c r="K14" s="32"/>
      <c r="L14" s="32"/>
      <c r="M14" s="32"/>
      <c r="N14" s="32"/>
      <c r="O14" s="17"/>
    </row>
    <row r="15" ht="21.0" customHeight="1">
      <c r="A15" s="33"/>
      <c r="B15" s="29">
        <v>6.0</v>
      </c>
      <c r="C15" s="30"/>
      <c r="D15" s="31"/>
      <c r="E15" s="31"/>
      <c r="F15" s="31"/>
      <c r="G15" s="31"/>
      <c r="H15" s="1"/>
      <c r="I15" s="29">
        <v>6.0</v>
      </c>
      <c r="J15" s="35"/>
      <c r="K15" s="35"/>
      <c r="L15" s="35"/>
      <c r="M15" s="35"/>
      <c r="N15" s="35"/>
      <c r="O15" s="17"/>
    </row>
    <row r="16" ht="21.0" customHeight="1">
      <c r="A16" s="33"/>
      <c r="B16" s="29">
        <v>7.0</v>
      </c>
      <c r="C16" s="31"/>
      <c r="D16" s="31"/>
      <c r="E16" s="31"/>
      <c r="F16" s="31"/>
      <c r="G16" s="31"/>
      <c r="H16" s="1"/>
      <c r="I16" s="29">
        <v>7.0</v>
      </c>
      <c r="J16" s="32"/>
      <c r="K16" s="32"/>
      <c r="L16" s="32"/>
      <c r="M16" s="32"/>
      <c r="N16" s="32"/>
      <c r="O16" s="17"/>
    </row>
    <row r="17" ht="21.0" customHeight="1">
      <c r="A17" s="33"/>
      <c r="B17" s="29">
        <v>8.0</v>
      </c>
      <c r="C17" s="31"/>
      <c r="D17" s="31"/>
      <c r="E17" s="31"/>
      <c r="F17" s="31"/>
      <c r="G17" s="31"/>
      <c r="H17" s="1"/>
      <c r="I17" s="29">
        <v>8.0</v>
      </c>
      <c r="J17" s="35"/>
      <c r="K17" s="35"/>
      <c r="L17" s="35"/>
      <c r="M17" s="35"/>
      <c r="N17" s="35"/>
      <c r="O17" s="17"/>
    </row>
    <row r="18" ht="21.0" customHeight="1">
      <c r="A18" s="33"/>
      <c r="B18" s="29">
        <v>9.0</v>
      </c>
      <c r="C18" s="31"/>
      <c r="D18" s="31"/>
      <c r="E18" s="31"/>
      <c r="F18" s="31"/>
      <c r="G18" s="31"/>
      <c r="H18" s="1"/>
      <c r="I18" s="29">
        <v>9.0</v>
      </c>
      <c r="J18" s="32"/>
      <c r="K18" s="32"/>
      <c r="L18" s="32"/>
      <c r="M18" s="32"/>
      <c r="N18" s="32"/>
      <c r="O18" s="17"/>
    </row>
    <row r="19" ht="21.0" customHeight="1">
      <c r="A19" s="33"/>
      <c r="B19" s="29">
        <v>10.0</v>
      </c>
      <c r="C19" s="31"/>
      <c r="D19" s="31"/>
      <c r="E19" s="31"/>
      <c r="F19" s="31"/>
      <c r="G19" s="31"/>
      <c r="H19" s="1"/>
      <c r="I19" s="29">
        <v>10.0</v>
      </c>
      <c r="J19" s="31"/>
      <c r="K19" s="31"/>
      <c r="L19" s="31"/>
      <c r="M19" s="31"/>
      <c r="N19" s="31"/>
      <c r="O19" s="17"/>
    </row>
    <row r="20" ht="1.5" customHeight="1">
      <c r="A20" s="7"/>
      <c r="B20" s="37"/>
      <c r="C20" s="38"/>
      <c r="D20" s="39"/>
      <c r="E20" s="38"/>
      <c r="F20" s="38"/>
      <c r="G20" s="38"/>
      <c r="H20" s="1"/>
      <c r="I20" s="37"/>
      <c r="J20" s="38"/>
      <c r="K20" s="38"/>
      <c r="L20" s="38"/>
      <c r="M20" s="38"/>
      <c r="N20" s="38"/>
      <c r="O20" s="17"/>
    </row>
    <row r="21" ht="21.0" customHeight="1">
      <c r="A21" s="40"/>
      <c r="B21" s="41" t="s">
        <v>6</v>
      </c>
      <c r="C21" s="42">
        <f>C10+C11</f>
        <v>0.9111111111</v>
      </c>
      <c r="D21" s="42">
        <f t="shared" ref="D21:G21" si="5">sum(D10:D20)</f>
        <v>0</v>
      </c>
      <c r="E21" s="42">
        <f t="shared" si="5"/>
        <v>0</v>
      </c>
      <c r="F21" s="42">
        <f t="shared" si="5"/>
        <v>0</v>
      </c>
      <c r="G21" s="42">
        <f t="shared" si="5"/>
        <v>0</v>
      </c>
      <c r="H21" s="1"/>
      <c r="I21" s="41" t="s">
        <v>6</v>
      </c>
      <c r="J21" s="42">
        <f t="shared" ref="J21:N21" si="6">sum(J10:J20)</f>
        <v>0</v>
      </c>
      <c r="K21" s="42">
        <f t="shared" si="6"/>
        <v>0</v>
      </c>
      <c r="L21" s="42">
        <f t="shared" si="6"/>
        <v>0</v>
      </c>
      <c r="M21" s="42">
        <f t="shared" si="6"/>
        <v>0</v>
      </c>
      <c r="N21" s="42">
        <f t="shared" si="6"/>
        <v>0</v>
      </c>
      <c r="O21" s="17"/>
    </row>
    <row r="22" ht="1.5" customHeight="1">
      <c r="A22" s="40"/>
      <c r="B22" s="43"/>
      <c r="C22" s="40"/>
      <c r="D22" s="40"/>
      <c r="E22" s="40"/>
      <c r="F22" s="44"/>
      <c r="H22" s="1"/>
      <c r="I22" s="45"/>
      <c r="J22" s="45"/>
      <c r="K22" s="45"/>
      <c r="L22" s="45"/>
      <c r="M22" s="45"/>
      <c r="N22" s="45"/>
      <c r="O22" s="17"/>
    </row>
    <row r="23" ht="21.0" customHeight="1">
      <c r="A23" s="40"/>
      <c r="B23" s="41" t="s">
        <v>7</v>
      </c>
      <c r="C23" s="42">
        <f>(C21/10)</f>
        <v>0.09111111111</v>
      </c>
      <c r="D23" s="42">
        <f t="shared" ref="D23:G23" si="7">sum(D12:D22)</f>
        <v>0</v>
      </c>
      <c r="E23" s="42">
        <f t="shared" si="7"/>
        <v>0</v>
      </c>
      <c r="F23" s="42">
        <f t="shared" si="7"/>
        <v>0</v>
      </c>
      <c r="G23" s="42">
        <f t="shared" si="7"/>
        <v>0</v>
      </c>
      <c r="H23" s="1"/>
      <c r="I23" s="46" t="s">
        <v>7</v>
      </c>
      <c r="J23" s="46">
        <f>(J21/10)</f>
        <v>0</v>
      </c>
      <c r="K23" s="46">
        <f t="shared" ref="K23:N23" si="8">sum(K12:K22)</f>
        <v>0</v>
      </c>
      <c r="L23" s="46">
        <f t="shared" si="8"/>
        <v>0</v>
      </c>
      <c r="M23" s="46">
        <f t="shared" si="8"/>
        <v>0</v>
      </c>
      <c r="N23" s="46">
        <f t="shared" si="8"/>
        <v>0</v>
      </c>
      <c r="O23" s="17"/>
    </row>
    <row r="24" ht="1.5" customHeight="1">
      <c r="A24" s="7"/>
      <c r="B24" s="7"/>
      <c r="C24" s="7"/>
      <c r="D24" s="7"/>
      <c r="E24" s="7"/>
      <c r="F24" s="7"/>
      <c r="G24" s="7"/>
      <c r="H24" s="1"/>
      <c r="I24" s="17"/>
      <c r="J24" s="17"/>
      <c r="K24" s="17"/>
      <c r="L24" s="17"/>
      <c r="M24" s="17"/>
      <c r="N24" s="17"/>
      <c r="O24" s="17"/>
    </row>
  </sheetData>
  <mergeCells count="10">
    <mergeCell ref="I4:K4"/>
    <mergeCell ref="L4:N4"/>
    <mergeCell ref="I5:K5"/>
    <mergeCell ref="L5:N5"/>
    <mergeCell ref="E5:G5"/>
    <mergeCell ref="F22:G22"/>
    <mergeCell ref="B4:D4"/>
    <mergeCell ref="B5:D5"/>
    <mergeCell ref="B2:N2"/>
    <mergeCell ref="E4:G4"/>
  </mergeCells>
  <drawing r:id="rId1"/>
  <tableParts count="1">
    <tablePart r:id="rId3"/>
  </tableParts>
</worksheet>
</file>