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vin\Downloads\"/>
    </mc:Choice>
  </mc:AlternateContent>
  <xr:revisionPtr revIDLastSave="0" documentId="13_ncr:40009_{086303DC-B95C-4758-9DC4-52386A771A61}" xr6:coauthVersionLast="47" xr6:coauthVersionMax="47" xr10:uidLastSave="{00000000-0000-0000-0000-000000000000}"/>
  <bookViews>
    <workbookView xWindow="-120" yWindow="-120" windowWidth="20730" windowHeight="11040" firstSheet="2" activeTab="3"/>
  </bookViews>
  <sheets>
    <sheet name="Sheet1" sheetId="2" r:id="rId1"/>
    <sheet name="Retornos" sheetId="3" r:id="rId2"/>
    <sheet name="Intel" sheetId="4" r:id="rId3"/>
    <sheet name="Chart1" sheetId="6" r:id="rId4"/>
    <sheet name="Frecuencias" sheetId="5" r:id="rId5"/>
    <sheet name="Sheet5" sheetId="7" r:id="rId6"/>
    <sheet name="Análisis bursátil" sheetId="1" r:id="rId7"/>
  </sheets>
  <calcPr calcId="0"/>
</workbook>
</file>

<file path=xl/calcChain.xml><?xml version="1.0" encoding="utf-8"?>
<calcChain xmlns="http://schemas.openxmlformats.org/spreadsheetml/2006/main">
  <c r="P140" i="1" l="1"/>
  <c r="O140" i="1"/>
  <c r="N140" i="1"/>
  <c r="M140" i="1"/>
  <c r="P139" i="1"/>
  <c r="O139" i="1"/>
  <c r="N139" i="1"/>
  <c r="M139" i="1"/>
  <c r="P138" i="1"/>
  <c r="O138" i="1"/>
  <c r="N138" i="1"/>
  <c r="M138" i="1"/>
  <c r="P137" i="1"/>
  <c r="O137" i="1"/>
  <c r="N137" i="1"/>
  <c r="M137" i="1"/>
  <c r="P136" i="1"/>
  <c r="O136" i="1"/>
  <c r="N136" i="1"/>
  <c r="M136" i="1"/>
  <c r="P135" i="1"/>
  <c r="O135" i="1"/>
  <c r="N135" i="1"/>
  <c r="M135" i="1"/>
  <c r="P134" i="1"/>
  <c r="O134" i="1"/>
  <c r="N134" i="1"/>
  <c r="M134" i="1"/>
  <c r="P133" i="1"/>
  <c r="O133" i="1"/>
  <c r="N133" i="1"/>
  <c r="M133" i="1"/>
  <c r="P132" i="1"/>
  <c r="O132" i="1"/>
  <c r="N132" i="1"/>
  <c r="M132" i="1"/>
  <c r="P131" i="1"/>
  <c r="O131" i="1"/>
  <c r="N131" i="1"/>
  <c r="M131" i="1"/>
  <c r="P130" i="1"/>
  <c r="O130" i="1"/>
  <c r="N130" i="1"/>
  <c r="M130" i="1"/>
  <c r="P129" i="1"/>
  <c r="O129" i="1"/>
  <c r="N129" i="1"/>
  <c r="M129" i="1"/>
  <c r="P128" i="1"/>
  <c r="O128" i="1"/>
  <c r="N128" i="1"/>
  <c r="M128" i="1"/>
  <c r="P127" i="1"/>
  <c r="O127" i="1"/>
  <c r="N127" i="1"/>
  <c r="M127" i="1"/>
  <c r="P126" i="1"/>
  <c r="O126" i="1"/>
  <c r="N126" i="1"/>
  <c r="M126" i="1"/>
  <c r="P125" i="1"/>
  <c r="O125" i="1"/>
  <c r="N125" i="1"/>
  <c r="M125" i="1"/>
  <c r="P124" i="1"/>
  <c r="O124" i="1"/>
  <c r="N124" i="1"/>
  <c r="M124" i="1"/>
  <c r="P123" i="1"/>
  <c r="O123" i="1"/>
  <c r="N123" i="1"/>
  <c r="M123" i="1"/>
  <c r="P122" i="1"/>
  <c r="O122" i="1"/>
  <c r="N122" i="1"/>
  <c r="M122" i="1"/>
  <c r="P121" i="1"/>
  <c r="O121" i="1"/>
  <c r="N121" i="1"/>
  <c r="M121" i="1"/>
  <c r="P120" i="1"/>
  <c r="O120" i="1"/>
  <c r="N120" i="1"/>
  <c r="M120" i="1"/>
  <c r="P119" i="1"/>
  <c r="O119" i="1"/>
  <c r="N119" i="1"/>
  <c r="M119" i="1"/>
  <c r="P118" i="1"/>
  <c r="O118" i="1"/>
  <c r="N118" i="1"/>
  <c r="M118" i="1"/>
  <c r="P117" i="1"/>
  <c r="O117" i="1"/>
  <c r="N117" i="1"/>
  <c r="M117" i="1"/>
  <c r="P116" i="1"/>
  <c r="O116" i="1"/>
  <c r="N116" i="1"/>
  <c r="M116" i="1"/>
  <c r="P115" i="1"/>
  <c r="O115" i="1"/>
  <c r="N115" i="1"/>
  <c r="M115" i="1"/>
  <c r="P114" i="1"/>
  <c r="O114" i="1"/>
  <c r="N114" i="1"/>
  <c r="M114" i="1"/>
  <c r="P113" i="1"/>
  <c r="O113" i="1"/>
  <c r="N113" i="1"/>
  <c r="M113" i="1"/>
  <c r="P112" i="1"/>
  <c r="O112" i="1"/>
  <c r="N112" i="1"/>
  <c r="M112" i="1"/>
  <c r="P111" i="1"/>
  <c r="O111" i="1"/>
  <c r="N111" i="1"/>
  <c r="M111" i="1"/>
  <c r="P110" i="1"/>
  <c r="O110" i="1"/>
  <c r="N110" i="1"/>
  <c r="M110" i="1"/>
  <c r="P109" i="1"/>
  <c r="O109" i="1"/>
  <c r="N109" i="1"/>
  <c r="M109" i="1"/>
  <c r="P108" i="1"/>
  <c r="O108" i="1"/>
  <c r="N108" i="1"/>
  <c r="M108" i="1"/>
  <c r="P107" i="1"/>
  <c r="O107" i="1"/>
  <c r="N107" i="1"/>
  <c r="M107" i="1"/>
  <c r="P106" i="1"/>
  <c r="O106" i="1"/>
  <c r="N106" i="1"/>
  <c r="M106" i="1"/>
  <c r="P105" i="1"/>
  <c r="O105" i="1"/>
  <c r="N105" i="1"/>
  <c r="M105" i="1"/>
  <c r="P104" i="1"/>
  <c r="O104" i="1"/>
  <c r="N104" i="1"/>
  <c r="M104" i="1"/>
  <c r="P103" i="1"/>
  <c r="O103" i="1"/>
  <c r="N103" i="1"/>
  <c r="M103" i="1"/>
  <c r="P102" i="1"/>
  <c r="O102" i="1"/>
  <c r="N102" i="1"/>
  <c r="M102" i="1"/>
  <c r="P101" i="1"/>
  <c r="O101" i="1"/>
  <c r="N101" i="1"/>
  <c r="M101" i="1"/>
  <c r="P100" i="1"/>
  <c r="O100" i="1"/>
  <c r="N100" i="1"/>
  <c r="M100" i="1"/>
  <c r="P99" i="1"/>
  <c r="O99" i="1"/>
  <c r="N99" i="1"/>
  <c r="M99" i="1"/>
  <c r="P98" i="1"/>
  <c r="O98" i="1"/>
  <c r="N98" i="1"/>
  <c r="M98" i="1"/>
  <c r="P97" i="1"/>
  <c r="O97" i="1"/>
  <c r="N97" i="1"/>
  <c r="M97" i="1"/>
  <c r="P96" i="1"/>
  <c r="O96" i="1"/>
  <c r="N96" i="1"/>
  <c r="M96" i="1"/>
  <c r="P95" i="1"/>
  <c r="O95" i="1"/>
  <c r="N95" i="1"/>
  <c r="M95" i="1"/>
  <c r="P94" i="1"/>
  <c r="O94" i="1"/>
  <c r="N94" i="1"/>
  <c r="M94" i="1"/>
  <c r="P93" i="1"/>
  <c r="O93" i="1"/>
  <c r="N93" i="1"/>
  <c r="M93" i="1"/>
  <c r="P92" i="1"/>
  <c r="O92" i="1"/>
  <c r="N92" i="1"/>
  <c r="M92" i="1"/>
  <c r="P91" i="1"/>
  <c r="O91" i="1"/>
  <c r="N91" i="1"/>
  <c r="M91" i="1"/>
  <c r="P90" i="1"/>
  <c r="O90" i="1"/>
  <c r="N90" i="1"/>
  <c r="M90" i="1"/>
  <c r="P89" i="1"/>
  <c r="O89" i="1"/>
  <c r="N89" i="1"/>
  <c r="M89" i="1"/>
  <c r="P88" i="1"/>
  <c r="O88" i="1"/>
  <c r="N88" i="1"/>
  <c r="M88" i="1"/>
  <c r="P87" i="1"/>
  <c r="O87" i="1"/>
  <c r="N87" i="1"/>
  <c r="M87" i="1"/>
  <c r="P86" i="1"/>
  <c r="O86" i="1"/>
  <c r="N86" i="1"/>
  <c r="M86" i="1"/>
  <c r="P85" i="1"/>
  <c r="O85" i="1"/>
  <c r="N85" i="1"/>
  <c r="M85" i="1"/>
  <c r="P84" i="1"/>
  <c r="O84" i="1"/>
  <c r="N84" i="1"/>
  <c r="M84" i="1"/>
  <c r="P83" i="1"/>
  <c r="O83" i="1"/>
  <c r="N83" i="1"/>
  <c r="M83" i="1"/>
  <c r="P82" i="1"/>
  <c r="O82" i="1"/>
  <c r="N82" i="1"/>
  <c r="M82" i="1"/>
  <c r="P81" i="1"/>
  <c r="O81" i="1"/>
  <c r="N81" i="1"/>
  <c r="M81" i="1"/>
  <c r="P80" i="1"/>
  <c r="O80" i="1"/>
  <c r="N80" i="1"/>
  <c r="M80" i="1"/>
  <c r="P79" i="1"/>
  <c r="O79" i="1"/>
  <c r="N79" i="1"/>
  <c r="M79" i="1"/>
  <c r="P78" i="1"/>
  <c r="O78" i="1"/>
  <c r="N78" i="1"/>
  <c r="M78" i="1"/>
  <c r="P77" i="1"/>
  <c r="O77" i="1"/>
  <c r="N77" i="1"/>
  <c r="M77" i="1"/>
  <c r="P76" i="1"/>
  <c r="O76" i="1"/>
  <c r="N76" i="1"/>
  <c r="M76" i="1"/>
  <c r="P75" i="1"/>
  <c r="O75" i="1"/>
  <c r="N75" i="1"/>
  <c r="M75" i="1"/>
  <c r="P74" i="1"/>
  <c r="O74" i="1"/>
  <c r="N74" i="1"/>
  <c r="M74" i="1"/>
  <c r="P73" i="1"/>
  <c r="O73" i="1"/>
  <c r="N73" i="1"/>
  <c r="M73" i="1"/>
  <c r="P72" i="1"/>
  <c r="O72" i="1"/>
  <c r="N72" i="1"/>
  <c r="M72" i="1"/>
  <c r="P71" i="1"/>
  <c r="O71" i="1"/>
  <c r="N71" i="1"/>
  <c r="M71" i="1"/>
  <c r="P70" i="1"/>
  <c r="O70" i="1"/>
  <c r="N70" i="1"/>
  <c r="M70" i="1"/>
  <c r="P69" i="1"/>
  <c r="O69" i="1"/>
  <c r="N69" i="1"/>
  <c r="M69" i="1"/>
  <c r="P68" i="1"/>
  <c r="O68" i="1"/>
  <c r="N68" i="1"/>
  <c r="M68" i="1"/>
  <c r="P67" i="1"/>
  <c r="O67" i="1"/>
  <c r="N67" i="1"/>
  <c r="M67" i="1"/>
  <c r="P66" i="1"/>
  <c r="O66" i="1"/>
  <c r="N66" i="1"/>
  <c r="M66" i="1"/>
  <c r="P65" i="1"/>
  <c r="O65" i="1"/>
  <c r="N65" i="1"/>
  <c r="M65" i="1"/>
  <c r="P64" i="1"/>
  <c r="O64" i="1"/>
  <c r="N64" i="1"/>
  <c r="M64" i="1"/>
  <c r="P63" i="1"/>
  <c r="O63" i="1"/>
  <c r="N63" i="1"/>
  <c r="M63" i="1"/>
  <c r="P62" i="1"/>
  <c r="O62" i="1"/>
  <c r="N62" i="1"/>
  <c r="M62" i="1"/>
  <c r="P61" i="1"/>
  <c r="O61" i="1"/>
  <c r="N61" i="1"/>
  <c r="M61" i="1"/>
  <c r="P60" i="1"/>
  <c r="O60" i="1"/>
  <c r="N60" i="1"/>
  <c r="M60" i="1"/>
  <c r="P59" i="1"/>
  <c r="O59" i="1"/>
  <c r="N59" i="1"/>
  <c r="M59" i="1"/>
  <c r="P58" i="1"/>
  <c r="O58" i="1"/>
  <c r="N58" i="1"/>
  <c r="M58" i="1"/>
  <c r="P57" i="1"/>
  <c r="O57" i="1"/>
  <c r="N57" i="1"/>
  <c r="M57" i="1"/>
  <c r="P56" i="1"/>
  <c r="O56" i="1"/>
  <c r="N56" i="1"/>
  <c r="M56" i="1"/>
  <c r="P55" i="1"/>
  <c r="O55" i="1"/>
  <c r="N55" i="1"/>
  <c r="M55" i="1"/>
  <c r="P54" i="1"/>
  <c r="O54" i="1"/>
  <c r="N54" i="1"/>
  <c r="M54" i="1"/>
  <c r="P53" i="1"/>
  <c r="O53" i="1"/>
  <c r="N53" i="1"/>
  <c r="M53" i="1"/>
  <c r="P52" i="1"/>
  <c r="O52" i="1"/>
  <c r="N52" i="1"/>
  <c r="M52" i="1"/>
  <c r="P51" i="1"/>
  <c r="O51" i="1"/>
  <c r="N51" i="1"/>
  <c r="M51" i="1"/>
  <c r="P50" i="1"/>
  <c r="O50" i="1"/>
  <c r="N50" i="1"/>
  <c r="M50" i="1"/>
  <c r="P49" i="1"/>
  <c r="O49" i="1"/>
  <c r="N49" i="1"/>
  <c r="M49" i="1"/>
  <c r="P48" i="1"/>
  <c r="O48" i="1"/>
  <c r="N48" i="1"/>
  <c r="M48" i="1"/>
  <c r="P47" i="1"/>
  <c r="O47" i="1"/>
  <c r="N47" i="1"/>
  <c r="M47" i="1"/>
  <c r="P46" i="1"/>
  <c r="O46" i="1"/>
  <c r="N46" i="1"/>
  <c r="M46" i="1"/>
  <c r="P45" i="1"/>
  <c r="O45" i="1"/>
  <c r="N45" i="1"/>
  <c r="M45" i="1"/>
  <c r="P44" i="1"/>
  <c r="O44" i="1"/>
  <c r="N44" i="1"/>
  <c r="M44" i="1"/>
  <c r="P43" i="1"/>
  <c r="O43" i="1"/>
  <c r="N43" i="1"/>
  <c r="M43" i="1"/>
  <c r="P42" i="1"/>
  <c r="O42" i="1"/>
  <c r="N42" i="1"/>
  <c r="M42" i="1"/>
  <c r="P41" i="1"/>
  <c r="O41" i="1"/>
  <c r="N41" i="1"/>
  <c r="M41" i="1"/>
  <c r="P40" i="1"/>
  <c r="O40" i="1"/>
  <c r="N40" i="1"/>
  <c r="M40" i="1"/>
  <c r="P39" i="1"/>
  <c r="O39" i="1"/>
  <c r="N39" i="1"/>
  <c r="M39" i="1"/>
  <c r="P38" i="1"/>
  <c r="O38" i="1"/>
  <c r="N38" i="1"/>
  <c r="M38" i="1"/>
  <c r="P37" i="1"/>
  <c r="O37" i="1"/>
  <c r="N37" i="1"/>
  <c r="M37" i="1"/>
  <c r="P36" i="1"/>
  <c r="O36" i="1"/>
  <c r="N36" i="1"/>
  <c r="M36" i="1"/>
  <c r="P35" i="1"/>
  <c r="O35" i="1"/>
  <c r="N35" i="1"/>
  <c r="M35" i="1"/>
  <c r="P34" i="1"/>
  <c r="O34" i="1"/>
  <c r="N34" i="1"/>
  <c r="M34" i="1"/>
  <c r="P33" i="1"/>
  <c r="O33" i="1"/>
  <c r="N33" i="1"/>
  <c r="M33" i="1"/>
  <c r="P32" i="1"/>
  <c r="O32" i="1"/>
  <c r="N32" i="1"/>
  <c r="M32" i="1"/>
  <c r="P31" i="1"/>
  <c r="O31" i="1"/>
  <c r="N31" i="1"/>
  <c r="M31" i="1"/>
  <c r="P30" i="1"/>
  <c r="O30" i="1"/>
  <c r="N30" i="1"/>
  <c r="M30" i="1"/>
  <c r="P29" i="1"/>
  <c r="O29" i="1"/>
  <c r="N29" i="1"/>
  <c r="M29" i="1"/>
  <c r="P28" i="1"/>
  <c r="O28" i="1"/>
  <c r="N28" i="1"/>
  <c r="M28" i="1"/>
  <c r="P27" i="1"/>
  <c r="O27" i="1"/>
  <c r="N27" i="1"/>
  <c r="M27" i="1"/>
  <c r="P26" i="1"/>
  <c r="O26" i="1"/>
  <c r="N26" i="1"/>
  <c r="M26" i="1"/>
  <c r="P25" i="1"/>
  <c r="O25" i="1"/>
  <c r="N25" i="1"/>
  <c r="M25" i="1"/>
  <c r="P24" i="1"/>
  <c r="O24" i="1"/>
  <c r="N24" i="1"/>
  <c r="M24" i="1"/>
  <c r="P23" i="1"/>
  <c r="O23" i="1"/>
  <c r="N23" i="1"/>
  <c r="M23" i="1"/>
  <c r="P22" i="1"/>
  <c r="O22" i="1"/>
  <c r="N22" i="1"/>
  <c r="M22" i="1"/>
  <c r="P21" i="1"/>
  <c r="O21" i="1"/>
  <c r="N21" i="1"/>
  <c r="M21" i="1"/>
  <c r="P20" i="1"/>
  <c r="O20" i="1"/>
  <c r="N20" i="1"/>
  <c r="M20" i="1"/>
  <c r="P19" i="1"/>
  <c r="O19" i="1"/>
  <c r="N19" i="1"/>
  <c r="M19" i="1"/>
  <c r="P18" i="1"/>
  <c r="O18" i="1"/>
  <c r="N18" i="1"/>
  <c r="M18" i="1"/>
  <c r="P17" i="1"/>
  <c r="O17" i="1"/>
  <c r="N17" i="1"/>
  <c r="M17" i="1"/>
  <c r="P16" i="1"/>
  <c r="O16" i="1"/>
  <c r="N16" i="1"/>
  <c r="M16" i="1"/>
  <c r="P15" i="1"/>
  <c r="O15" i="1"/>
  <c r="N15" i="1"/>
  <c r="M15" i="1"/>
  <c r="P14" i="1"/>
  <c r="O14" i="1"/>
  <c r="N14" i="1"/>
  <c r="M14" i="1"/>
  <c r="P13" i="1"/>
  <c r="O13" i="1"/>
  <c r="N13" i="1"/>
  <c r="M13" i="1"/>
  <c r="P12" i="1"/>
  <c r="O12" i="1"/>
  <c r="N12" i="1"/>
  <c r="M12" i="1"/>
  <c r="P11" i="1"/>
  <c r="O11" i="1"/>
  <c r="N11" i="1"/>
  <c r="M11" i="1"/>
  <c r="P10" i="1"/>
  <c r="O10" i="1"/>
  <c r="N10" i="1"/>
  <c r="M10" i="1"/>
  <c r="P9" i="1"/>
  <c r="O9" i="1"/>
  <c r="N9" i="1"/>
  <c r="M9" i="1"/>
  <c r="P8" i="1"/>
  <c r="O8" i="1"/>
  <c r="N8" i="1"/>
  <c r="M8" i="1"/>
  <c r="P7" i="1"/>
  <c r="O7" i="1"/>
  <c r="N7" i="1"/>
  <c r="M7" i="1"/>
  <c r="P6" i="1"/>
  <c r="O6" i="1"/>
  <c r="N6" i="1"/>
  <c r="M6" i="1"/>
  <c r="P5" i="1"/>
  <c r="O5" i="1"/>
  <c r="N5" i="1"/>
  <c r="M5" i="1"/>
  <c r="P4" i="1"/>
  <c r="O4" i="1"/>
  <c r="N4" i="1"/>
  <c r="M4" i="1"/>
  <c r="P3" i="1"/>
  <c r="O3" i="1"/>
  <c r="N3" i="1"/>
  <c r="D19" i="3"/>
  <c r="B19" i="3"/>
  <c r="M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3" i="1"/>
</calcChain>
</file>

<file path=xl/sharedStrings.xml><?xml version="1.0" encoding="utf-8"?>
<sst xmlns="http://schemas.openxmlformats.org/spreadsheetml/2006/main" count="114" uniqueCount="35">
  <si>
    <t>Date</t>
  </si>
  <si>
    <t>Open</t>
  </si>
  <si>
    <t>High</t>
  </si>
  <si>
    <t>Low</t>
  </si>
  <si>
    <t>Close</t>
  </si>
  <si>
    <t>Adj Close IBM</t>
  </si>
  <si>
    <t>Adj Close Intel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</si>
  <si>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</si>
  <si>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</si>
  <si>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</si>
  <si>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</si>
  <si>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</si>
  <si>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</si>
  <si>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</si>
  <si>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</si>
  <si>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</si>
  <si>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</si>
  <si>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</si>
  <si>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</si>
  <si>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</si>
  <si>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Largest(1)</t>
  </si>
  <si>
    <t>Smallest(1)</t>
  </si>
  <si>
    <t>Confidence Level(95.0%)</t>
  </si>
  <si>
    <t>Retorno Intel</t>
  </si>
  <si>
    <t>Retorno IBM</t>
  </si>
  <si>
    <t>Coeficiente variación</t>
  </si>
  <si>
    <t>Bin</t>
  </si>
  <si>
    <t>More</t>
  </si>
  <si>
    <t>Frequency</t>
  </si>
  <si>
    <t>Adj Close GM</t>
  </si>
  <si>
    <t>Adj Close Microsoft</t>
  </si>
  <si>
    <t>Adj Close CISCO</t>
  </si>
  <si>
    <t>Retorno GM</t>
  </si>
  <si>
    <t>Retorno Microsoft</t>
  </si>
  <si>
    <t>Retorno CISCO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</si>
</sst>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14" fontId="0" fillId="0" borderId="0" xfId="0" applyNumberFormat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0" fillId="33" borderId="0" xfId="0" applyFill="1" applyBorder="1" applyAlignment="1"/>
    <xf numFmtId="0" fontId="18" fillId="0" borderId="11" xfId="0" applyFont="1" applyFill="1" applyBorder="1" applyAlignment="1">
      <alignment horizontal="centerContinuous"/>
    </xf>
    <xf numFmtId="0" fontId="19" fillId="0" borderId="0" xfId="0" applyFont="1" applyAlignment="1">
      <alignment horizontal="center"/>
    </xf>
    <xf numFmtId="2" fontId="0" fillId="0" borderId="0" xfId="0" applyNumberFormat="1" applyFill="1" applyBorder="1" applyAlignment="1"/>
    <xf numFmtId="2" fontId="0" fillId="0" borderId="10" xfId="0" applyNumberFormat="1" applyFill="1" applyBorder="1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1" defaultTableStyle="TableStyleMedium2" defaultPivotStyle="PivotStyleLight16">
    <tableStyle name="Invisible" pivot="0" table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6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calcChain" Target="calcChain.xml"/><Relationship Id="rId5" Type="http://schemas.openxmlformats.org/officeDocument/2006/relationships/worksheet" Target="worksheets/sheet4.xml"/><Relationship Id="rId10" Type="http://schemas.openxmlformats.org/officeDocument/2006/relationships/sharedStrings" Target="sharedStrings.xml"/><Relationship Id="rId4" Type="http://schemas.openxmlformats.org/officeDocument/2006/relationships/chartsheet" Target="chartsheets/sheet1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Frecuencia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Frecuencias!$B$1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Frecuencias!$A$2:$A$13</c:f>
              <c:strCache>
                <c:ptCount val="12"/>
                <c:pt idx="0">
                  <c:v>-9.102022347</c:v>
                </c:pt>
                <c:pt idx="1">
                  <c:v>-7.956063413</c:v>
                </c:pt>
                <c:pt idx="2">
                  <c:v>-6.810104478</c:v>
                </c:pt>
                <c:pt idx="3">
                  <c:v>-5.664145544</c:v>
                </c:pt>
                <c:pt idx="4">
                  <c:v>-4.518186609</c:v>
                </c:pt>
                <c:pt idx="5">
                  <c:v>-3.372227674</c:v>
                </c:pt>
                <c:pt idx="6">
                  <c:v>-2.22626874</c:v>
                </c:pt>
                <c:pt idx="7">
                  <c:v>-1.080309805</c:v>
                </c:pt>
                <c:pt idx="8">
                  <c:v>0.065649129</c:v>
                </c:pt>
                <c:pt idx="9">
                  <c:v>1.211608064</c:v>
                </c:pt>
                <c:pt idx="10">
                  <c:v>2.357566998</c:v>
                </c:pt>
                <c:pt idx="11">
                  <c:v>More</c:v>
                </c:pt>
              </c:strCache>
            </c:strRef>
          </c:cat>
          <c:val>
            <c:numRef>
              <c:f>Frecuencias!$B$2:$B$13</c:f>
              <c:numCache>
                <c:formatCode>General</c:formatCode>
                <c:ptCount val="12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6</c:v>
                </c:pt>
                <c:pt idx="7">
                  <c:v>12</c:v>
                </c:pt>
                <c:pt idx="8">
                  <c:v>40</c:v>
                </c:pt>
                <c:pt idx="9">
                  <c:v>49</c:v>
                </c:pt>
                <c:pt idx="10">
                  <c:v>19</c:v>
                </c:pt>
                <c:pt idx="1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CB-434F-A371-F7B42F5620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4604095"/>
        <c:axId val="2135446927"/>
      </c:barChart>
      <c:catAx>
        <c:axId val="164604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446927"/>
        <c:crosses val="autoZero"/>
        <c:auto val="1"/>
        <c:lblAlgn val="ctr"/>
        <c:lblOffset val="100"/>
        <c:noMultiLvlLbl val="0"/>
      </c:catAx>
      <c:valAx>
        <c:axId val="2135446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0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5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1034" cy="628978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4391D2-2ABC-85F1-705E-A6F216BCC02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C2" sqref="C2"/>
    </sheetView>
  </sheetViews>
  <sheetFormatPr defaultRowHeight="15" x14ac:dyDescent="0.25"/>
  <cols>
    <col min="1" max="1" width="23.28515625" bestFit="1" customWidth="1"/>
    <col min="3" max="3" width="23.28515625" bestFit="1" customWidth="1"/>
  </cols>
  <sheetData>
    <row r="1" spans="1:4" x14ac:dyDescent="0.25">
      <c r="A1" s="4" t="s">
        <v>5</v>
      </c>
      <c r="B1" s="4"/>
      <c r="C1" s="4" t="s">
        <v>6</v>
      </c>
      <c r="D1" s="4"/>
    </row>
    <row r="2" spans="1:4" x14ac:dyDescent="0.25">
      <c r="A2" s="2"/>
      <c r="B2" s="2"/>
      <c r="C2" s="2"/>
      <c r="D2" s="2"/>
    </row>
    <row r="3" spans="1:4" x14ac:dyDescent="0.25">
      <c r="A3" s="2" t="s">
        <v>7</v>
      </c>
      <c r="B3" s="2">
        <v>97.573977028776994</v>
      </c>
      <c r="C3" s="2" t="s">
        <v>7</v>
      </c>
      <c r="D3" s="2">
        <v>25.464792669064732</v>
      </c>
    </row>
    <row r="4" spans="1:4" x14ac:dyDescent="0.25">
      <c r="A4" s="2" t="s">
        <v>8</v>
      </c>
      <c r="B4" s="2">
        <v>0.67808676820306346</v>
      </c>
      <c r="C4" s="2" t="s">
        <v>8</v>
      </c>
      <c r="D4" s="2">
        <v>0.11205892751675586</v>
      </c>
    </row>
    <row r="5" spans="1:4" x14ac:dyDescent="0.25">
      <c r="A5" s="2" t="s">
        <v>9</v>
      </c>
      <c r="B5" s="2">
        <v>100.66016399999999</v>
      </c>
      <c r="C5" s="2" t="s">
        <v>9</v>
      </c>
      <c r="D5" s="2">
        <v>25.64753</v>
      </c>
    </row>
    <row r="6" spans="1:4" x14ac:dyDescent="0.25">
      <c r="A6" s="2" t="s">
        <v>10</v>
      </c>
      <c r="B6" s="2">
        <v>93.564743000000007</v>
      </c>
      <c r="C6" s="2" t="s">
        <v>10</v>
      </c>
      <c r="D6" s="2">
        <v>25.939343999999998</v>
      </c>
    </row>
    <row r="7" spans="1:4" x14ac:dyDescent="0.25">
      <c r="A7" s="2" t="s">
        <v>11</v>
      </c>
      <c r="B7" s="2">
        <v>7.9945250931170655</v>
      </c>
      <c r="C7" s="2" t="s">
        <v>11</v>
      </c>
      <c r="D7" s="2">
        <v>1.3211552709021641</v>
      </c>
    </row>
    <row r="8" spans="1:4" x14ac:dyDescent="0.25">
      <c r="A8" s="2" t="s">
        <v>12</v>
      </c>
      <c r="B8" s="2">
        <v>63.912431464478423</v>
      </c>
      <c r="C8" s="2" t="s">
        <v>12</v>
      </c>
      <c r="D8" s="2">
        <v>1.7454512498325705</v>
      </c>
    </row>
    <row r="9" spans="1:4" x14ac:dyDescent="0.25">
      <c r="A9" s="2" t="s">
        <v>13</v>
      </c>
      <c r="B9" s="2">
        <v>-0.71917928160707589</v>
      </c>
      <c r="C9" s="2" t="s">
        <v>13</v>
      </c>
      <c r="D9" s="2">
        <v>0.33199533841955464</v>
      </c>
    </row>
    <row r="10" spans="1:4" x14ac:dyDescent="0.25">
      <c r="A10" s="2" t="s">
        <v>14</v>
      </c>
      <c r="B10" s="2">
        <v>-0.65602240721541449</v>
      </c>
      <c r="C10" s="2" t="s">
        <v>14</v>
      </c>
      <c r="D10" s="2">
        <v>0.48350989511536352</v>
      </c>
    </row>
    <row r="11" spans="1:4" x14ac:dyDescent="0.25">
      <c r="A11" s="2" t="s">
        <v>15</v>
      </c>
      <c r="B11" s="2">
        <v>30.600182000000004</v>
      </c>
      <c r="C11" s="2" t="s">
        <v>15</v>
      </c>
      <c r="D11" s="2">
        <v>6.3051069999999996</v>
      </c>
    </row>
    <row r="12" spans="1:4" x14ac:dyDescent="0.25">
      <c r="A12" s="2" t="s">
        <v>16</v>
      </c>
      <c r="B12" s="2">
        <v>80.018889999999999</v>
      </c>
      <c r="C12" s="2" t="s">
        <v>16</v>
      </c>
      <c r="D12" s="2">
        <v>22.875264999999999</v>
      </c>
    </row>
    <row r="13" spans="1:4" x14ac:dyDescent="0.25">
      <c r="A13" s="2" t="s">
        <v>17</v>
      </c>
      <c r="B13" s="2">
        <v>110.619072</v>
      </c>
      <c r="C13" s="2" t="s">
        <v>17</v>
      </c>
      <c r="D13" s="2">
        <v>29.180371999999998</v>
      </c>
    </row>
    <row r="14" spans="1:4" x14ac:dyDescent="0.25">
      <c r="A14" s="2" t="s">
        <v>18</v>
      </c>
      <c r="B14" s="2">
        <v>13562.782807000001</v>
      </c>
      <c r="C14" s="2" t="s">
        <v>18</v>
      </c>
      <c r="D14" s="2">
        <v>3539.6061809999978</v>
      </c>
    </row>
    <row r="15" spans="1:4" x14ac:dyDescent="0.25">
      <c r="A15" s="2" t="s">
        <v>19</v>
      </c>
      <c r="B15" s="2">
        <v>139</v>
      </c>
      <c r="C15" s="2" t="s">
        <v>19</v>
      </c>
      <c r="D15" s="2">
        <v>139</v>
      </c>
    </row>
    <row r="16" spans="1:4" x14ac:dyDescent="0.25">
      <c r="A16" s="2" t="s">
        <v>20</v>
      </c>
      <c r="B16" s="2">
        <v>110.619072</v>
      </c>
      <c r="C16" s="2" t="s">
        <v>20</v>
      </c>
      <c r="D16" s="2">
        <v>29.180371999999998</v>
      </c>
    </row>
    <row r="17" spans="1:4" x14ac:dyDescent="0.25">
      <c r="A17" s="2" t="s">
        <v>21</v>
      </c>
      <c r="B17" s="2">
        <v>80.018889999999999</v>
      </c>
      <c r="C17" s="2" t="s">
        <v>21</v>
      </c>
      <c r="D17" s="2">
        <v>22.875264999999999</v>
      </c>
    </row>
    <row r="18" spans="1:4" ht="15.75" thickBot="1" x14ac:dyDescent="0.3">
      <c r="A18" s="3" t="s">
        <v>22</v>
      </c>
      <c r="B18" s="3">
        <v>1.3407833685699972</v>
      </c>
      <c r="C18" s="3" t="s">
        <v>22</v>
      </c>
      <c r="D18" s="3">
        <v>0.22157451429470071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D4" sqref="D4"/>
    </sheetView>
  </sheetViews>
  <sheetFormatPr defaultRowHeight="15" x14ac:dyDescent="0.25"/>
  <cols>
    <col min="1" max="1" width="23.28515625" bestFit="1" customWidth="1"/>
    <col min="2" max="2" width="12.7109375" bestFit="1" customWidth="1"/>
    <col min="4" max="4" width="12.7109375" bestFit="1" customWidth="1"/>
  </cols>
  <sheetData>
    <row r="1" spans="1:4" x14ac:dyDescent="0.25">
      <c r="A1" s="4" t="s">
        <v>24</v>
      </c>
      <c r="B1" s="4"/>
      <c r="C1" s="4" t="s">
        <v>23</v>
      </c>
      <c r="D1" s="4"/>
    </row>
    <row r="2" spans="1:4" x14ac:dyDescent="0.25">
      <c r="A2" s="2"/>
      <c r="B2" s="2"/>
      <c r="C2" s="2"/>
      <c r="D2" s="2"/>
    </row>
    <row r="3" spans="1:4" x14ac:dyDescent="0.25">
      <c r="A3" s="5" t="s">
        <v>7</v>
      </c>
      <c r="B3" s="2">
        <v>0.14527335460983246</v>
      </c>
      <c r="C3" s="5" t="s">
        <v>7</v>
      </c>
      <c r="D3" s="2">
        <v>3.1437820005938713E-2</v>
      </c>
    </row>
    <row r="4" spans="1:4" x14ac:dyDescent="0.25">
      <c r="A4" s="2" t="s">
        <v>8</v>
      </c>
      <c r="B4" s="2">
        <v>0.12501631974657659</v>
      </c>
      <c r="C4" s="2" t="s">
        <v>8</v>
      </c>
      <c r="D4" s="2">
        <v>0.13605091389772406</v>
      </c>
    </row>
    <row r="5" spans="1:4" x14ac:dyDescent="0.25">
      <c r="A5" s="5" t="s">
        <v>9</v>
      </c>
      <c r="B5" s="2">
        <v>0.23045798879929302</v>
      </c>
      <c r="C5" s="5" t="s">
        <v>9</v>
      </c>
      <c r="D5" s="2">
        <v>0.17861741133269327</v>
      </c>
    </row>
    <row r="6" spans="1:4" x14ac:dyDescent="0.25">
      <c r="A6" s="5" t="s">
        <v>10</v>
      </c>
      <c r="B6" s="2" t="e">
        <v>#N/A</v>
      </c>
      <c r="C6" s="5" t="s">
        <v>10</v>
      </c>
      <c r="D6" s="2" t="e">
        <v>#N/A</v>
      </c>
    </row>
    <row r="7" spans="1:4" x14ac:dyDescent="0.25">
      <c r="A7" s="2" t="s">
        <v>11</v>
      </c>
      <c r="B7" s="2">
        <v>1.4686092291726218</v>
      </c>
      <c r="C7" s="2" t="s">
        <v>11</v>
      </c>
      <c r="D7" s="2">
        <v>1.5982363598016462</v>
      </c>
    </row>
    <row r="8" spans="1:4" x14ac:dyDescent="0.25">
      <c r="A8" s="2" t="s">
        <v>12</v>
      </c>
      <c r="B8" s="2">
        <v>2.1568130680110027</v>
      </c>
      <c r="C8" s="2" t="s">
        <v>12</v>
      </c>
      <c r="D8" s="2">
        <v>2.5543594617920169</v>
      </c>
    </row>
    <row r="9" spans="1:4" x14ac:dyDescent="0.25">
      <c r="A9" s="2" t="s">
        <v>13</v>
      </c>
      <c r="B9" s="2">
        <v>3.6285154473123082</v>
      </c>
      <c r="C9" s="2" t="s">
        <v>13</v>
      </c>
      <c r="D9" s="2">
        <v>7.2794563126242657</v>
      </c>
    </row>
    <row r="10" spans="1:4" x14ac:dyDescent="0.25">
      <c r="A10" s="2" t="s">
        <v>14</v>
      </c>
      <c r="B10" s="2">
        <v>-0.90093259819747284</v>
      </c>
      <c r="C10" s="2" t="s">
        <v>14</v>
      </c>
      <c r="D10" s="2">
        <v>-1.6307737616049915</v>
      </c>
    </row>
    <row r="11" spans="1:4" x14ac:dyDescent="0.25">
      <c r="A11" s="2" t="s">
        <v>15</v>
      </c>
      <c r="B11" s="2">
        <v>10.67456785654648</v>
      </c>
      <c r="C11" s="2" t="s">
        <v>15</v>
      </c>
      <c r="D11" s="2">
        <v>12.605548280111245</v>
      </c>
    </row>
    <row r="12" spans="1:4" x14ac:dyDescent="0.25">
      <c r="A12" s="2" t="s">
        <v>16</v>
      </c>
      <c r="B12" s="2">
        <v>-5.6388801665804289</v>
      </c>
      <c r="C12" s="2" t="s">
        <v>16</v>
      </c>
      <c r="D12" s="2">
        <v>-9.1020223472657147</v>
      </c>
    </row>
    <row r="13" spans="1:4" x14ac:dyDescent="0.25">
      <c r="A13" s="2" t="s">
        <v>17</v>
      </c>
      <c r="B13" s="2">
        <v>5.0356876899660508</v>
      </c>
      <c r="C13" s="2" t="s">
        <v>17</v>
      </c>
      <c r="D13" s="2">
        <v>3.5035259328455304</v>
      </c>
    </row>
    <row r="14" spans="1:4" x14ac:dyDescent="0.25">
      <c r="A14" s="2" t="s">
        <v>18</v>
      </c>
      <c r="B14" s="2">
        <v>20.04772293615688</v>
      </c>
      <c r="C14" s="2" t="s">
        <v>18</v>
      </c>
      <c r="D14" s="2">
        <v>4.3384191608195426</v>
      </c>
    </row>
    <row r="15" spans="1:4" x14ac:dyDescent="0.25">
      <c r="A15" s="2" t="s">
        <v>19</v>
      </c>
      <c r="B15" s="2">
        <v>138</v>
      </c>
      <c r="C15" s="2" t="s">
        <v>19</v>
      </c>
      <c r="D15" s="2">
        <v>138</v>
      </c>
    </row>
    <row r="16" spans="1:4" x14ac:dyDescent="0.25">
      <c r="A16" s="2" t="s">
        <v>20</v>
      </c>
      <c r="B16" s="2">
        <v>5.0356876899660508</v>
      </c>
      <c r="C16" s="2" t="s">
        <v>20</v>
      </c>
      <c r="D16" s="2">
        <v>3.5035259328455304</v>
      </c>
    </row>
    <row r="17" spans="1:4" x14ac:dyDescent="0.25">
      <c r="A17" s="2" t="s">
        <v>21</v>
      </c>
      <c r="B17" s="2">
        <v>-5.6388801665804289</v>
      </c>
      <c r="C17" s="2" t="s">
        <v>21</v>
      </c>
      <c r="D17" s="2">
        <v>-9.1020223472657147</v>
      </c>
    </row>
    <row r="18" spans="1:4" ht="15.75" thickBot="1" x14ac:dyDescent="0.3">
      <c r="A18" s="3" t="s">
        <v>22</v>
      </c>
      <c r="B18" s="3">
        <v>0.24721117271477935</v>
      </c>
      <c r="C18" s="3" t="s">
        <v>22</v>
      </c>
      <c r="D18" s="3">
        <v>0.26903132360441157</v>
      </c>
    </row>
    <row r="19" spans="1:4" x14ac:dyDescent="0.25">
      <c r="A19" s="2" t="s">
        <v>25</v>
      </c>
      <c r="B19">
        <f>+B7/B3*100</f>
        <v>1010.9281451625698</v>
      </c>
      <c r="D19">
        <f>+D7/D3*100</f>
        <v>5083.801483371728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selection sqref="A1:B18"/>
    </sheetView>
  </sheetViews>
  <sheetFormatPr defaultRowHeight="15" x14ac:dyDescent="0.25"/>
  <sheetData>
    <row r="1" spans="1:2" x14ac:dyDescent="0.25">
      <c r="A1" s="6" t="s">
        <v>23</v>
      </c>
      <c r="B1" s="6"/>
    </row>
    <row r="2" spans="1:2" x14ac:dyDescent="0.25">
      <c r="A2" s="2"/>
      <c r="B2" s="2"/>
    </row>
    <row r="3" spans="1:2" x14ac:dyDescent="0.25">
      <c r="A3" s="2" t="s">
        <v>7</v>
      </c>
      <c r="B3" s="2">
        <v>3.1437820005938713E-2</v>
      </c>
    </row>
    <row r="4" spans="1:2" x14ac:dyDescent="0.25">
      <c r="A4" s="2" t="s">
        <v>8</v>
      </c>
      <c r="B4" s="2">
        <v>0.13605091389772406</v>
      </c>
    </row>
    <row r="5" spans="1:2" x14ac:dyDescent="0.25">
      <c r="A5" s="2" t="s">
        <v>9</v>
      </c>
      <c r="B5" s="2">
        <v>0.17861741133269327</v>
      </c>
    </row>
    <row r="6" spans="1:2" x14ac:dyDescent="0.25">
      <c r="A6" s="2" t="s">
        <v>10</v>
      </c>
      <c r="B6" s="2" t="e">
        <v>#N/A</v>
      </c>
    </row>
    <row r="7" spans="1:2" x14ac:dyDescent="0.25">
      <c r="A7" s="2" t="s">
        <v>11</v>
      </c>
      <c r="B7" s="2">
        <v>1.5982363598016462</v>
      </c>
    </row>
    <row r="8" spans="1:2" x14ac:dyDescent="0.25">
      <c r="A8" s="2" t="s">
        <v>12</v>
      </c>
      <c r="B8" s="2">
        <v>2.5543594617920169</v>
      </c>
    </row>
    <row r="9" spans="1:2" x14ac:dyDescent="0.25">
      <c r="A9" s="2" t="s">
        <v>13</v>
      </c>
      <c r="B9" s="2">
        <v>7.2794563126242657</v>
      </c>
    </row>
    <row r="10" spans="1:2" x14ac:dyDescent="0.25">
      <c r="A10" s="2" t="s">
        <v>14</v>
      </c>
      <c r="B10" s="2">
        <v>-1.6307737616049915</v>
      </c>
    </row>
    <row r="11" spans="1:2" x14ac:dyDescent="0.25">
      <c r="A11" s="2" t="s">
        <v>15</v>
      </c>
      <c r="B11" s="2">
        <v>12.605548280111245</v>
      </c>
    </row>
    <row r="12" spans="1:2" x14ac:dyDescent="0.25">
      <c r="A12" s="2" t="s">
        <v>16</v>
      </c>
      <c r="B12" s="2">
        <v>-9.1020223472657147</v>
      </c>
    </row>
    <row r="13" spans="1:2" x14ac:dyDescent="0.25">
      <c r="A13" s="2" t="s">
        <v>17</v>
      </c>
      <c r="B13" s="2">
        <v>3.5035259328455304</v>
      </c>
    </row>
    <row r="14" spans="1:2" x14ac:dyDescent="0.25">
      <c r="A14" s="2" t="s">
        <v>18</v>
      </c>
      <c r="B14" s="2">
        <v>4.3384191608195426</v>
      </c>
    </row>
    <row r="15" spans="1:2" x14ac:dyDescent="0.25">
      <c r="A15" s="2" t="s">
        <v>19</v>
      </c>
      <c r="B15" s="2">
        <v>138</v>
      </c>
    </row>
    <row r="16" spans="1:2" x14ac:dyDescent="0.25">
      <c r="A16" s="2" t="s">
        <v>20</v>
      </c>
      <c r="B16" s="2">
        <v>3.5035259328455304</v>
      </c>
    </row>
    <row r="17" spans="1:2" x14ac:dyDescent="0.25">
      <c r="A17" s="2" t="s">
        <v>21</v>
      </c>
      <c r="B17" s="2">
        <v>-9.1020223472657147</v>
      </c>
    </row>
    <row r="18" spans="1:2" ht="15.75" thickBot="1" x14ac:dyDescent="0.3">
      <c r="A18" s="3" t="s">
        <v>22</v>
      </c>
      <c r="B18" s="3">
        <v>0.26903132360441157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E9" sqref="E9"/>
    </sheetView>
  </sheetViews>
  <sheetFormatPr defaultRowHeight="15" x14ac:dyDescent="0.25"/>
  <sheetData>
    <row r="1" spans="1:2" x14ac:dyDescent="0.25">
      <c r="A1" s="4" t="s">
        <v>26</v>
      </c>
      <c r="B1" s="4" t="s">
        <v>28</v>
      </c>
    </row>
    <row r="2" spans="1:2" x14ac:dyDescent="0.25">
      <c r="A2" s="2">
        <v>-9.1020223472657147</v>
      </c>
      <c r="B2" s="2">
        <v>1</v>
      </c>
    </row>
    <row r="3" spans="1:2" x14ac:dyDescent="0.25">
      <c r="A3" s="2">
        <v>-7.9560634127101473</v>
      </c>
      <c r="B3" s="2">
        <v>0</v>
      </c>
    </row>
    <row r="4" spans="1:2" x14ac:dyDescent="0.25">
      <c r="A4" s="2">
        <v>-6.8101044781545799</v>
      </c>
      <c r="B4" s="2">
        <v>0</v>
      </c>
    </row>
    <row r="5" spans="1:2" x14ac:dyDescent="0.25">
      <c r="A5" s="2">
        <v>-5.6641455435990116</v>
      </c>
      <c r="B5" s="2">
        <v>0</v>
      </c>
    </row>
    <row r="6" spans="1:2" x14ac:dyDescent="0.25">
      <c r="A6" s="2">
        <v>-4.5181866090434442</v>
      </c>
      <c r="B6" s="2">
        <v>0</v>
      </c>
    </row>
    <row r="7" spans="1:2" x14ac:dyDescent="0.25">
      <c r="A7" s="2">
        <v>-3.3722276744878767</v>
      </c>
      <c r="B7" s="2">
        <v>3</v>
      </c>
    </row>
    <row r="8" spans="1:2" x14ac:dyDescent="0.25">
      <c r="A8" s="2">
        <v>-2.2262687399323084</v>
      </c>
      <c r="B8" s="2">
        <v>6</v>
      </c>
    </row>
    <row r="9" spans="1:2" x14ac:dyDescent="0.25">
      <c r="A9" s="2">
        <v>-1.080309805376741</v>
      </c>
      <c r="B9" s="2">
        <v>12</v>
      </c>
    </row>
    <row r="10" spans="1:2" x14ac:dyDescent="0.25">
      <c r="A10" s="2">
        <v>6.5649129178826371E-2</v>
      </c>
      <c r="B10" s="2">
        <v>40</v>
      </c>
    </row>
    <row r="11" spans="1:2" x14ac:dyDescent="0.25">
      <c r="A11" s="2">
        <v>1.2116080637343938</v>
      </c>
      <c r="B11" s="2">
        <v>49</v>
      </c>
    </row>
    <row r="12" spans="1:2" x14ac:dyDescent="0.25">
      <c r="A12" s="2">
        <v>2.3575669982899612</v>
      </c>
      <c r="B12" s="2">
        <v>19</v>
      </c>
    </row>
    <row r="13" spans="1:2" ht="15.75" thickBot="1" x14ac:dyDescent="0.3">
      <c r="A13" s="3" t="s">
        <v>27</v>
      </c>
      <c r="B13" s="3">
        <v>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C4" sqref="C4"/>
    </sheetView>
  </sheetViews>
  <sheetFormatPr defaultRowHeight="15" x14ac:dyDescent="0.25"/>
  <cols>
    <col min="1" max="1" width="17.28515625" bestFit="1" customWidth="1"/>
    <col min="2" max="2" width="12.5703125" bestFit="1" customWidth="1"/>
    <col min="3" max="3" width="12.85546875" bestFit="1" customWidth="1"/>
    <col min="4" max="4" width="12.140625" bestFit="1" customWidth="1"/>
    <col min="5" max="5" width="17.7109375" bestFit="1" customWidth="1"/>
  </cols>
  <sheetData>
    <row r="1" spans="1:6" x14ac:dyDescent="0.25">
      <c r="A1" s="4"/>
      <c r="B1" s="4" t="s">
        <v>24</v>
      </c>
      <c r="C1" s="4" t="s">
        <v>23</v>
      </c>
      <c r="D1" s="4" t="s">
        <v>32</v>
      </c>
      <c r="E1" s="4" t="s">
        <v>33</v>
      </c>
      <c r="F1" s="4" t="s">
        <v>34</v>
      </c>
    </row>
    <row r="2" spans="1:6" x14ac:dyDescent="0.25">
      <c r="A2" s="2" t="s">
        <v>24</v>
      </c>
      <c r="B2" s="8">
        <v>1</v>
      </c>
      <c r="C2" s="8"/>
      <c r="D2" s="8"/>
      <c r="E2" s="8"/>
      <c r="F2" s="8"/>
    </row>
    <row r="3" spans="1:6" x14ac:dyDescent="0.25">
      <c r="A3" s="2" t="s">
        <v>23</v>
      </c>
      <c r="B3" s="8">
        <v>0.5550938783922269</v>
      </c>
      <c r="C3" s="8">
        <v>1</v>
      </c>
      <c r="D3" s="8"/>
      <c r="E3" s="8"/>
      <c r="F3" s="8"/>
    </row>
    <row r="4" spans="1:6" x14ac:dyDescent="0.25">
      <c r="A4" s="2" t="s">
        <v>32</v>
      </c>
      <c r="B4" s="8">
        <v>0.47518329777581209</v>
      </c>
      <c r="C4" s="8">
        <v>0.5292113132965317</v>
      </c>
      <c r="D4" s="8">
        <v>1</v>
      </c>
      <c r="E4" s="8"/>
      <c r="F4" s="8"/>
    </row>
    <row r="5" spans="1:6" x14ac:dyDescent="0.25">
      <c r="A5" s="2" t="s">
        <v>33</v>
      </c>
      <c r="B5" s="8">
        <v>0.45650501522773701</v>
      </c>
      <c r="C5" s="8">
        <v>0.63067183894841705</v>
      </c>
      <c r="D5" s="8">
        <v>0.45054519240583185</v>
      </c>
      <c r="E5" s="8">
        <v>1</v>
      </c>
      <c r="F5" s="8"/>
    </row>
    <row r="6" spans="1:6" ht="15.75" thickBot="1" x14ac:dyDescent="0.3">
      <c r="A6" s="3" t="s">
        <v>34</v>
      </c>
      <c r="B6" s="9">
        <v>0.47572277974624405</v>
      </c>
      <c r="C6" s="9">
        <v>0.6283305829485063</v>
      </c>
      <c r="D6" s="9">
        <v>0.39051532578843318</v>
      </c>
      <c r="E6" s="9">
        <v>0.53907996126469404</v>
      </c>
      <c r="F6" s="9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0"/>
  <sheetViews>
    <sheetView topLeftCell="K1" workbookViewId="0">
      <selection activeCell="J1" sqref="J1"/>
    </sheetView>
  </sheetViews>
  <sheetFormatPr defaultRowHeight="15" x14ac:dyDescent="0.25"/>
  <cols>
    <col min="1" max="1" width="9.7109375" bestFit="1" customWidth="1"/>
    <col min="2" max="5" width="0" hidden="1" customWidth="1"/>
    <col min="6" max="6" width="13.28515625" bestFit="1" customWidth="1"/>
    <col min="7" max="7" width="14" bestFit="1" customWidth="1"/>
    <col min="8" max="8" width="12.7109375" bestFit="1" customWidth="1"/>
    <col min="9" max="9" width="18.42578125" bestFit="1" customWidth="1"/>
    <col min="10" max="10" width="15.140625" bestFit="1" customWidth="1"/>
    <col min="12" max="13" width="12.7109375" bestFit="1" customWidth="1"/>
    <col min="14" max="14" width="11.5703125" bestFit="1" customWidth="1"/>
    <col min="15" max="15" width="17.28515625" bestFit="1" customWidth="1"/>
    <col min="16" max="16" width="14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29</v>
      </c>
      <c r="I1" t="s">
        <v>30</v>
      </c>
      <c r="J1" t="s">
        <v>31</v>
      </c>
      <c r="L1" s="7" t="s">
        <v>24</v>
      </c>
      <c r="M1" s="7" t="s">
        <v>23</v>
      </c>
      <c r="N1" s="7" t="s">
        <v>32</v>
      </c>
      <c r="O1" s="7" t="s">
        <v>33</v>
      </c>
      <c r="P1" s="7" t="s">
        <v>34</v>
      </c>
    </row>
    <row r="2" spans="1:16" x14ac:dyDescent="0.25">
      <c r="A2" s="1">
        <v>42373</v>
      </c>
      <c r="B2">
        <v>129.63670300000001</v>
      </c>
      <c r="C2">
        <v>129.990433</v>
      </c>
      <c r="D2">
        <v>128.33651699999999</v>
      </c>
      <c r="E2">
        <v>129.97131300000001</v>
      </c>
      <c r="F2">
        <v>91.375266999999994</v>
      </c>
      <c r="G2">
        <v>27.312056999999999</v>
      </c>
      <c r="H2">
        <v>27.436115000000001</v>
      </c>
      <c r="I2">
        <v>48.797725999999997</v>
      </c>
      <c r="J2">
        <v>20.710125000000001</v>
      </c>
    </row>
    <row r="3" spans="1:16" x14ac:dyDescent="0.25">
      <c r="A3" s="1">
        <v>42374</v>
      </c>
      <c r="B3">
        <v>130.74569700000001</v>
      </c>
      <c r="C3">
        <v>130.86998</v>
      </c>
      <c r="D3">
        <v>128.919693</v>
      </c>
      <c r="E3">
        <v>129.87571700000001</v>
      </c>
      <c r="F3">
        <v>91.308052000000004</v>
      </c>
      <c r="G3">
        <v>27.183503999999999</v>
      </c>
      <c r="H3">
        <v>26.711296000000001</v>
      </c>
      <c r="I3">
        <v>49.020332000000003</v>
      </c>
      <c r="J3">
        <v>20.616029999999999</v>
      </c>
      <c r="L3">
        <f>+(F3/F2-1)*100</f>
        <v>-7.3559292581859559E-2</v>
      </c>
      <c r="M3">
        <f>+(G3/G2-1)*100</f>
        <v>-0.47068223385737795</v>
      </c>
      <c r="N3">
        <f t="shared" ref="N3:N66" si="0">+(H3/H2-1)*100</f>
        <v>-2.6418426952941387</v>
      </c>
      <c r="O3">
        <f t="shared" ref="O3:O66" si="1">+(I3/I2-1)*100</f>
        <v>0.4561810933567001</v>
      </c>
      <c r="P3">
        <f t="shared" ref="P3:P66" si="2">+(J3/J2-1)*100</f>
        <v>-0.4543429844098168</v>
      </c>
    </row>
    <row r="4" spans="1:16" x14ac:dyDescent="0.25">
      <c r="A4" s="1">
        <v>42375</v>
      </c>
      <c r="B4">
        <v>128.47036700000001</v>
      </c>
      <c r="C4">
        <v>129.61758399999999</v>
      </c>
      <c r="D4">
        <v>127.74379</v>
      </c>
      <c r="E4">
        <v>129.225616</v>
      </c>
      <c r="F4">
        <v>90.850989999999996</v>
      </c>
      <c r="G4">
        <v>26.580853999999999</v>
      </c>
      <c r="H4">
        <v>25.755849999999999</v>
      </c>
      <c r="I4">
        <v>48.129868000000002</v>
      </c>
      <c r="J4">
        <v>20.396457999999999</v>
      </c>
      <c r="L4">
        <f>+(F4/F3-1)*100</f>
        <v>-0.50057140634213182</v>
      </c>
      <c r="M4">
        <f t="shared" ref="M4:M67" si="3">+(G4/G3-1)*100</f>
        <v>-2.2169695268130285</v>
      </c>
      <c r="N4">
        <f t="shared" si="0"/>
        <v>-3.5769361396766453</v>
      </c>
      <c r="O4">
        <f t="shared" si="1"/>
        <v>-1.8165197249174092</v>
      </c>
      <c r="P4">
        <f t="shared" si="2"/>
        <v>-1.0650547171303093</v>
      </c>
    </row>
    <row r="5" spans="1:16" x14ac:dyDescent="0.25">
      <c r="A5" s="1">
        <v>42376</v>
      </c>
      <c r="B5">
        <v>127.820267</v>
      </c>
      <c r="C5">
        <v>129.08221399999999</v>
      </c>
      <c r="D5">
        <v>126.606117</v>
      </c>
      <c r="E5">
        <v>127.01720400000001</v>
      </c>
      <c r="F5">
        <v>89.298393000000004</v>
      </c>
      <c r="G5">
        <v>25.584465000000002</v>
      </c>
      <c r="H5">
        <v>24.701563</v>
      </c>
      <c r="I5">
        <v>46.455795000000002</v>
      </c>
      <c r="J5">
        <v>19.925954999999998</v>
      </c>
      <c r="L5">
        <f>+(F5/F4-1)*100</f>
        <v>-1.7089489063355168</v>
      </c>
      <c r="M5">
        <f t="shared" si="3"/>
        <v>-3.7485213981461873</v>
      </c>
      <c r="N5">
        <f t="shared" si="0"/>
        <v>-4.0933884923231023</v>
      </c>
      <c r="O5">
        <f t="shared" si="1"/>
        <v>-3.4782414113414983</v>
      </c>
      <c r="P5">
        <f t="shared" si="2"/>
        <v>-2.3067877765835632</v>
      </c>
    </row>
    <row r="6" spans="1:16" x14ac:dyDescent="0.25">
      <c r="A6" s="1">
        <v>42377</v>
      </c>
      <c r="B6">
        <v>127.32313499999999</v>
      </c>
      <c r="C6">
        <v>127.93499</v>
      </c>
      <c r="D6">
        <v>125.54492999999999</v>
      </c>
      <c r="E6">
        <v>125.841301</v>
      </c>
      <c r="F6">
        <v>88.471687000000003</v>
      </c>
      <c r="G6">
        <v>25.319303999999999</v>
      </c>
      <c r="H6">
        <v>24.322683000000001</v>
      </c>
      <c r="I6">
        <v>46.598267</v>
      </c>
      <c r="J6">
        <v>19.431919000000001</v>
      </c>
      <c r="L6">
        <f>+(F6/F5-1)*100</f>
        <v>-0.9257792578641344</v>
      </c>
      <c r="M6">
        <f t="shared" si="3"/>
        <v>-1.0364140895656848</v>
      </c>
      <c r="N6">
        <f t="shared" si="0"/>
        <v>-1.5338300657330772</v>
      </c>
      <c r="O6">
        <f t="shared" si="1"/>
        <v>0.30668294450670874</v>
      </c>
      <c r="P6">
        <f t="shared" si="2"/>
        <v>-2.4793592076264193</v>
      </c>
    </row>
    <row r="7" spans="1:16" x14ac:dyDescent="0.25">
      <c r="A7" s="1">
        <v>42380</v>
      </c>
      <c r="B7">
        <v>126.01338200000001</v>
      </c>
      <c r="C7">
        <v>127.93499</v>
      </c>
      <c r="D7">
        <v>125.96558400000001</v>
      </c>
      <c r="E7">
        <v>127.37093400000001</v>
      </c>
      <c r="F7">
        <v>89.547089</v>
      </c>
      <c r="G7">
        <v>25.761241999999999</v>
      </c>
      <c r="H7">
        <v>24.915716</v>
      </c>
      <c r="I7">
        <v>46.571545</v>
      </c>
      <c r="J7">
        <v>19.816164000000001</v>
      </c>
      <c r="L7">
        <f>+(F7/F6-1)*100</f>
        <v>1.2155323770417059</v>
      </c>
      <c r="M7">
        <f t="shared" si="3"/>
        <v>1.7454587219301043</v>
      </c>
      <c r="N7">
        <f t="shared" si="0"/>
        <v>2.4381890764271219</v>
      </c>
      <c r="O7">
        <f t="shared" si="1"/>
        <v>-5.7345480251447256E-2</v>
      </c>
      <c r="P7">
        <f t="shared" si="2"/>
        <v>1.9773909102852816</v>
      </c>
    </row>
    <row r="8" spans="1:16" x14ac:dyDescent="0.25">
      <c r="A8" s="1">
        <v>42381</v>
      </c>
      <c r="B8">
        <v>127.772469</v>
      </c>
      <c r="C8">
        <v>127.89675099999999</v>
      </c>
      <c r="D8">
        <v>125.36328899999999</v>
      </c>
      <c r="E8">
        <v>127.05544999999999</v>
      </c>
      <c r="F8">
        <v>89.325271999999998</v>
      </c>
      <c r="G8">
        <v>26.259433999999999</v>
      </c>
      <c r="H8">
        <v>24.956900000000001</v>
      </c>
      <c r="I8">
        <v>46.998978000000001</v>
      </c>
      <c r="J8">
        <v>19.878899000000001</v>
      </c>
      <c r="L8">
        <f>+(F8/F7-1)*100</f>
        <v>-0.24770989484650396</v>
      </c>
      <c r="M8">
        <f t="shared" si="3"/>
        <v>1.9338819145443331</v>
      </c>
      <c r="N8">
        <f t="shared" si="0"/>
        <v>0.16529326309546732</v>
      </c>
      <c r="O8">
        <f t="shared" si="1"/>
        <v>0.91779862574883353</v>
      </c>
      <c r="P8">
        <f t="shared" si="2"/>
        <v>0.31658498587314732</v>
      </c>
    </row>
    <row r="9" spans="1:16" x14ac:dyDescent="0.25">
      <c r="A9" s="1">
        <v>42382</v>
      </c>
      <c r="B9">
        <v>127.62906599999999</v>
      </c>
      <c r="C9">
        <v>128.37475599999999</v>
      </c>
      <c r="D9">
        <v>125.33461</v>
      </c>
      <c r="E9">
        <v>125.401527</v>
      </c>
      <c r="F9">
        <v>88.162482999999995</v>
      </c>
      <c r="G9">
        <v>25.640715</v>
      </c>
      <c r="H9">
        <v>25.113392000000001</v>
      </c>
      <c r="I9">
        <v>45.983848999999999</v>
      </c>
      <c r="J9">
        <v>19.290766000000001</v>
      </c>
      <c r="L9">
        <f>+(F9/F8-1)*100</f>
        <v>-1.3017469457019981</v>
      </c>
      <c r="M9">
        <f t="shared" si="3"/>
        <v>-2.3561779739806998</v>
      </c>
      <c r="N9">
        <f t="shared" si="0"/>
        <v>0.62704903253207878</v>
      </c>
      <c r="O9">
        <f t="shared" si="1"/>
        <v>-2.1598959024172859</v>
      </c>
      <c r="P9">
        <f t="shared" si="2"/>
        <v>-2.9585793458681953</v>
      </c>
    </row>
    <row r="10" spans="1:16" x14ac:dyDescent="0.25">
      <c r="A10" s="1">
        <v>42383</v>
      </c>
      <c r="B10">
        <v>126.12810500000001</v>
      </c>
      <c r="C10">
        <v>127.906311</v>
      </c>
      <c r="D10">
        <v>125.449333</v>
      </c>
      <c r="E10">
        <v>127.06501</v>
      </c>
      <c r="F10">
        <v>89.331992999999997</v>
      </c>
      <c r="G10">
        <v>26.307648</v>
      </c>
      <c r="H10">
        <v>24.956900000000001</v>
      </c>
      <c r="I10">
        <v>47.292819999999999</v>
      </c>
      <c r="J10">
        <v>19.337814000000002</v>
      </c>
      <c r="L10">
        <f>+(F10/F9-1)*100</f>
        <v>1.3265393171832507</v>
      </c>
      <c r="M10">
        <f t="shared" si="3"/>
        <v>2.6010702119656282</v>
      </c>
      <c r="N10">
        <f t="shared" si="0"/>
        <v>-0.623141628976287</v>
      </c>
      <c r="O10">
        <f t="shared" si="1"/>
        <v>2.8465885924425338</v>
      </c>
      <c r="P10">
        <f t="shared" si="2"/>
        <v>0.24388870820371</v>
      </c>
    </row>
    <row r="11" spans="1:16" x14ac:dyDescent="0.25">
      <c r="A11" s="1">
        <v>42384</v>
      </c>
      <c r="B11">
        <v>124.292542</v>
      </c>
      <c r="C11">
        <v>125.12428300000001</v>
      </c>
      <c r="D11">
        <v>123.202675</v>
      </c>
      <c r="E11">
        <v>124.311661</v>
      </c>
      <c r="F11">
        <v>87.396277999999995</v>
      </c>
      <c r="G11">
        <v>23.913119999999999</v>
      </c>
      <c r="H11">
        <v>24.355626999999998</v>
      </c>
      <c r="I11">
        <v>45.405045000000001</v>
      </c>
      <c r="J11">
        <v>18.522272000000001</v>
      </c>
      <c r="L11">
        <f>+(F11/F10-1)*100</f>
        <v>-2.1668776605040074</v>
      </c>
      <c r="M11">
        <f t="shared" si="3"/>
        <v>-9.1020223472657147</v>
      </c>
      <c r="N11">
        <f t="shared" si="0"/>
        <v>-2.4092455393097789</v>
      </c>
      <c r="O11">
        <f t="shared" si="1"/>
        <v>-3.9916735775113343</v>
      </c>
      <c r="P11">
        <f t="shared" si="2"/>
        <v>-4.2173432839927028</v>
      </c>
    </row>
    <row r="12" spans="1:16" x14ac:dyDescent="0.25">
      <c r="A12" s="1">
        <v>42388</v>
      </c>
      <c r="B12">
        <v>124.38814499999999</v>
      </c>
      <c r="C12">
        <v>126.290634</v>
      </c>
      <c r="D12">
        <v>122.428299</v>
      </c>
      <c r="E12">
        <v>122.476097</v>
      </c>
      <c r="F12">
        <v>86.105819999999994</v>
      </c>
      <c r="G12">
        <v>23.945264999999999</v>
      </c>
      <c r="H12">
        <v>24.215603000000002</v>
      </c>
      <c r="I12">
        <v>45.022148000000001</v>
      </c>
      <c r="J12">
        <v>18.702627</v>
      </c>
      <c r="L12">
        <f>+(F12/F11-1)*100</f>
        <v>-1.4765594479893118</v>
      </c>
      <c r="M12">
        <f t="shared" si="3"/>
        <v>0.13442411529738241</v>
      </c>
      <c r="N12">
        <f t="shared" si="0"/>
        <v>-0.5749143719436911</v>
      </c>
      <c r="O12">
        <f t="shared" si="1"/>
        <v>-0.84329175315209781</v>
      </c>
      <c r="P12">
        <f t="shared" si="2"/>
        <v>0.9737196387138658</v>
      </c>
    </row>
    <row r="13" spans="1:16" x14ac:dyDescent="0.25">
      <c r="A13" s="1">
        <v>42389</v>
      </c>
      <c r="B13">
        <v>113.25048099999999</v>
      </c>
      <c r="C13">
        <v>118.537285</v>
      </c>
      <c r="D13">
        <v>112.81070699999999</v>
      </c>
      <c r="E13">
        <v>116.50095399999999</v>
      </c>
      <c r="F13">
        <v>81.905036999999993</v>
      </c>
      <c r="G13">
        <v>23.776523999999998</v>
      </c>
      <c r="H13">
        <v>24.232078999999999</v>
      </c>
      <c r="I13">
        <v>45.226948</v>
      </c>
      <c r="J13">
        <v>17.957661000000002</v>
      </c>
      <c r="L13">
        <f>+(F13/F12-1)*100</f>
        <v>-4.8786284132710245</v>
      </c>
      <c r="M13">
        <f t="shared" si="3"/>
        <v>-0.70469464422298067</v>
      </c>
      <c r="N13">
        <f t="shared" si="0"/>
        <v>6.8038776486378794E-2</v>
      </c>
      <c r="O13">
        <f t="shared" si="1"/>
        <v>0.45488722572721851</v>
      </c>
      <c r="P13">
        <f t="shared" si="2"/>
        <v>-3.9832158337970269</v>
      </c>
    </row>
    <row r="14" spans="1:16" x14ac:dyDescent="0.25">
      <c r="A14" s="1">
        <v>42390</v>
      </c>
      <c r="B14">
        <v>115.96558400000001</v>
      </c>
      <c r="C14">
        <v>119.598473</v>
      </c>
      <c r="D14">
        <v>115.27724499999999</v>
      </c>
      <c r="E14">
        <v>117.504784</v>
      </c>
      <c r="F14">
        <v>82.610755999999995</v>
      </c>
      <c r="G14">
        <v>23.832765999999999</v>
      </c>
      <c r="H14">
        <v>24.339151000000001</v>
      </c>
      <c r="I14">
        <v>44.950896999999998</v>
      </c>
      <c r="J14">
        <v>17.957661000000002</v>
      </c>
      <c r="L14">
        <f>+(F14/F13-1)*100</f>
        <v>0.86163076881340395</v>
      </c>
      <c r="M14">
        <f t="shared" si="3"/>
        <v>0.23654424843597699</v>
      </c>
      <c r="N14">
        <f t="shared" si="0"/>
        <v>0.44186056012776032</v>
      </c>
      <c r="O14">
        <f t="shared" si="1"/>
        <v>-0.61036840248429591</v>
      </c>
      <c r="P14">
        <f t="shared" si="2"/>
        <v>0</v>
      </c>
    </row>
    <row r="15" spans="1:16" x14ac:dyDescent="0.25">
      <c r="A15" s="1">
        <v>42391</v>
      </c>
      <c r="B15">
        <v>119.187378</v>
      </c>
      <c r="C15">
        <v>119.25430299999999</v>
      </c>
      <c r="D15">
        <v>116.414917</v>
      </c>
      <c r="E15">
        <v>117.112808</v>
      </c>
      <c r="F15">
        <v>82.335182000000003</v>
      </c>
      <c r="G15">
        <v>24.049721000000002</v>
      </c>
      <c r="H15">
        <v>24.116765999999998</v>
      </c>
      <c r="I15">
        <v>46.562640999999999</v>
      </c>
      <c r="J15">
        <v>18.326231</v>
      </c>
      <c r="L15">
        <f>+(F15/F14-1)*100</f>
        <v>-0.33358125907961833</v>
      </c>
      <c r="M15">
        <f t="shared" si="3"/>
        <v>0.91032236879262651</v>
      </c>
      <c r="N15">
        <f t="shared" si="0"/>
        <v>-0.9136925112959049</v>
      </c>
      <c r="O15">
        <f t="shared" si="1"/>
        <v>3.5855658230802501</v>
      </c>
      <c r="P15">
        <f t="shared" si="2"/>
        <v>2.0524387892164597</v>
      </c>
    </row>
    <row r="16" spans="1:16" x14ac:dyDescent="0.25">
      <c r="A16" s="1">
        <v>42394</v>
      </c>
      <c r="B16">
        <v>116.7304</v>
      </c>
      <c r="C16">
        <v>118.76673099999999</v>
      </c>
      <c r="D16">
        <v>116.290634</v>
      </c>
      <c r="E16">
        <v>116.711281</v>
      </c>
      <c r="F16">
        <v>82.052886999999998</v>
      </c>
      <c r="G16">
        <v>23.784561</v>
      </c>
      <c r="H16">
        <v>24.075583999999999</v>
      </c>
      <c r="I16">
        <v>46.117404999999998</v>
      </c>
      <c r="J16">
        <v>18.169394</v>
      </c>
      <c r="L16">
        <f>+(F16/F15-1)*100</f>
        <v>-0.34286072264952949</v>
      </c>
      <c r="M16">
        <f t="shared" si="3"/>
        <v>-1.1025491730236814</v>
      </c>
      <c r="N16">
        <f t="shared" si="0"/>
        <v>-0.17076087233254267</v>
      </c>
      <c r="O16">
        <f t="shared" si="1"/>
        <v>-0.95620864804468741</v>
      </c>
      <c r="P16">
        <f t="shared" si="2"/>
        <v>-0.85580608473176945</v>
      </c>
    </row>
    <row r="17" spans="1:16" x14ac:dyDescent="0.25">
      <c r="A17" s="1">
        <v>42395</v>
      </c>
      <c r="B17">
        <v>116.873802</v>
      </c>
      <c r="C17">
        <v>118.173996</v>
      </c>
      <c r="D17">
        <v>116.864243</v>
      </c>
      <c r="E17">
        <v>117.198853</v>
      </c>
      <c r="F17">
        <v>82.395675999999995</v>
      </c>
      <c r="G17">
        <v>24.057756000000001</v>
      </c>
      <c r="H17">
        <v>24.421517999999999</v>
      </c>
      <c r="I17">
        <v>46.455795000000002</v>
      </c>
      <c r="J17">
        <v>18.600687000000001</v>
      </c>
      <c r="L17">
        <f>+(F17/F16-1)*100</f>
        <v>0.41776592211799635</v>
      </c>
      <c r="M17">
        <f t="shared" si="3"/>
        <v>1.1486232602737623</v>
      </c>
      <c r="N17">
        <f t="shared" si="0"/>
        <v>1.4368664951180499</v>
      </c>
      <c r="O17">
        <f t="shared" si="1"/>
        <v>0.73375767782251078</v>
      </c>
      <c r="P17">
        <f t="shared" si="2"/>
        <v>2.3737335433421825</v>
      </c>
    </row>
    <row r="18" spans="1:16" x14ac:dyDescent="0.25">
      <c r="A18" s="1">
        <v>42396</v>
      </c>
      <c r="B18">
        <v>117.332695</v>
      </c>
      <c r="C18">
        <v>117.94455000000001</v>
      </c>
      <c r="D18">
        <v>115.34417000000001</v>
      </c>
      <c r="E18">
        <v>115.640533</v>
      </c>
      <c r="F18">
        <v>81.300124999999994</v>
      </c>
      <c r="G18">
        <v>23.953299000000001</v>
      </c>
      <c r="H18">
        <v>24.059107000000001</v>
      </c>
      <c r="I18">
        <v>45.609848</v>
      </c>
      <c r="J18">
        <v>18.373277999999999</v>
      </c>
      <c r="L18">
        <f>+(F18/F17-1)*100</f>
        <v>-1.3296219573464052</v>
      </c>
      <c r="M18">
        <f t="shared" si="3"/>
        <v>-0.43419261547087418</v>
      </c>
      <c r="N18">
        <f t="shared" si="0"/>
        <v>-1.4839822815272963</v>
      </c>
      <c r="O18">
        <f t="shared" si="1"/>
        <v>-1.8209719583961559</v>
      </c>
      <c r="P18">
        <f t="shared" si="2"/>
        <v>-1.2225838755310581</v>
      </c>
    </row>
    <row r="19" spans="1:16" x14ac:dyDescent="0.25">
      <c r="A19" s="1">
        <v>42397</v>
      </c>
      <c r="B19">
        <v>115.927345</v>
      </c>
      <c r="C19">
        <v>117.428299</v>
      </c>
      <c r="D19">
        <v>115.688339</v>
      </c>
      <c r="E19">
        <v>116.845123</v>
      </c>
      <c r="F19">
        <v>82.146979999999999</v>
      </c>
      <c r="G19">
        <v>24.081854</v>
      </c>
      <c r="H19">
        <v>23.902611</v>
      </c>
      <c r="I19">
        <v>46.357838000000001</v>
      </c>
      <c r="J19">
        <v>18.122340999999999</v>
      </c>
      <c r="L19">
        <f>+(F19/F18-1)*100</f>
        <v>1.0416404648824429</v>
      </c>
      <c r="M19">
        <f t="shared" si="3"/>
        <v>0.5366901653087508</v>
      </c>
      <c r="N19">
        <f t="shared" si="0"/>
        <v>-0.65046470760531383</v>
      </c>
      <c r="O19">
        <f t="shared" si="1"/>
        <v>1.6399747703609968</v>
      </c>
      <c r="P19">
        <f t="shared" si="2"/>
        <v>-1.3657715297183293</v>
      </c>
    </row>
    <row r="20" spans="1:16" x14ac:dyDescent="0.25">
      <c r="A20" s="1">
        <v>42398</v>
      </c>
      <c r="B20">
        <v>117.85850499999999</v>
      </c>
      <c r="C20">
        <v>119.30210099999999</v>
      </c>
      <c r="D20">
        <v>117.552582</v>
      </c>
      <c r="E20">
        <v>119.30210099999999</v>
      </c>
      <c r="F20">
        <v>83.874343999999994</v>
      </c>
      <c r="G20">
        <v>24.925567999999998</v>
      </c>
      <c r="H20">
        <v>24.413285999999999</v>
      </c>
      <c r="I20">
        <v>49.055965</v>
      </c>
      <c r="J20">
        <v>18.655581999999999</v>
      </c>
      <c r="L20">
        <f>+(F20/F19-1)*100</f>
        <v>2.1027723721553704</v>
      </c>
      <c r="M20">
        <f t="shared" si="3"/>
        <v>3.5035259328455304</v>
      </c>
      <c r="N20">
        <f t="shared" si="0"/>
        <v>2.1364820772090454</v>
      </c>
      <c r="O20">
        <f t="shared" si="1"/>
        <v>5.8202175002207923</v>
      </c>
      <c r="P20">
        <f t="shared" si="2"/>
        <v>2.9424509780496821</v>
      </c>
    </row>
    <row r="21" spans="1:16" x14ac:dyDescent="0.25">
      <c r="A21" s="1">
        <v>42401</v>
      </c>
      <c r="B21">
        <v>118.929253</v>
      </c>
      <c r="C21">
        <v>119.780113</v>
      </c>
      <c r="D21">
        <v>118.2696</v>
      </c>
      <c r="E21">
        <v>119.34034699999999</v>
      </c>
      <c r="F21">
        <v>83.901245000000003</v>
      </c>
      <c r="G21">
        <v>24.764868</v>
      </c>
      <c r="H21">
        <v>24.800407</v>
      </c>
      <c r="I21">
        <v>48.717579000000001</v>
      </c>
      <c r="J21">
        <v>18.412489000000001</v>
      </c>
      <c r="L21">
        <f>+(F21/F20-1)*100</f>
        <v>3.2072978120711859E-2</v>
      </c>
      <c r="M21">
        <f t="shared" si="3"/>
        <v>-0.64471951050423248</v>
      </c>
      <c r="N21">
        <f t="shared" si="0"/>
        <v>1.5856980498241802</v>
      </c>
      <c r="O21">
        <f t="shared" si="1"/>
        <v>-0.68979582809144402</v>
      </c>
      <c r="P21">
        <f t="shared" si="2"/>
        <v>-1.3030577121635689</v>
      </c>
    </row>
    <row r="22" spans="1:16" x14ac:dyDescent="0.25">
      <c r="A22" s="1">
        <v>42402</v>
      </c>
      <c r="B22">
        <v>118.23136100000001</v>
      </c>
      <c r="C22">
        <v>118.68068700000001</v>
      </c>
      <c r="D22">
        <v>117.246651</v>
      </c>
      <c r="E22">
        <v>117.533463</v>
      </c>
      <c r="F22">
        <v>82.630913000000007</v>
      </c>
      <c r="G22">
        <v>23.945264999999999</v>
      </c>
      <c r="H22">
        <v>24.421517999999999</v>
      </c>
      <c r="I22">
        <v>47.194878000000003</v>
      </c>
      <c r="J22">
        <v>17.902771000000001</v>
      </c>
      <c r="L22">
        <f>+(F22/F21-1)*100</f>
        <v>-1.51408003540352</v>
      </c>
      <c r="M22">
        <f t="shared" si="3"/>
        <v>-3.3095391423043297</v>
      </c>
      <c r="N22">
        <f t="shared" si="0"/>
        <v>-1.5277531534059086</v>
      </c>
      <c r="O22">
        <f t="shared" si="1"/>
        <v>-3.1255678776648477</v>
      </c>
      <c r="P22">
        <f t="shared" si="2"/>
        <v>-2.7683275194353096</v>
      </c>
    </row>
    <row r="23" spans="1:16" x14ac:dyDescent="0.25">
      <c r="A23" s="1">
        <v>42403</v>
      </c>
      <c r="B23">
        <v>118.537285</v>
      </c>
      <c r="C23">
        <v>119.933075</v>
      </c>
      <c r="D23">
        <v>116.912048</v>
      </c>
      <c r="E23">
        <v>119.235184</v>
      </c>
      <c r="F23">
        <v>83.827315999999996</v>
      </c>
      <c r="G23">
        <v>23.783144</v>
      </c>
      <c r="H23">
        <v>23.820246000000001</v>
      </c>
      <c r="I23">
        <v>46.446896000000002</v>
      </c>
      <c r="J23">
        <v>18.1145</v>
      </c>
      <c r="L23">
        <f>+(F23/F22-1)*100</f>
        <v>1.4478879109081078</v>
      </c>
      <c r="M23">
        <f t="shared" si="3"/>
        <v>-0.67704825985429595</v>
      </c>
      <c r="N23">
        <f t="shared" si="0"/>
        <v>-2.4620582553467774</v>
      </c>
      <c r="O23">
        <f t="shared" si="1"/>
        <v>-1.5848796134190657</v>
      </c>
      <c r="P23">
        <f t="shared" si="2"/>
        <v>1.1826604942888341</v>
      </c>
    </row>
    <row r="24" spans="1:16" x14ac:dyDescent="0.25">
      <c r="A24" s="1">
        <v>42404</v>
      </c>
      <c r="B24">
        <v>119.579353</v>
      </c>
      <c r="C24">
        <v>122.848946</v>
      </c>
      <c r="D24">
        <v>119.502869</v>
      </c>
      <c r="E24">
        <v>122.036331</v>
      </c>
      <c r="F24">
        <v>85.796622999999997</v>
      </c>
      <c r="G24">
        <v>24.131701</v>
      </c>
      <c r="H24">
        <v>23.589624000000001</v>
      </c>
      <c r="I24">
        <v>46.304412999999997</v>
      </c>
      <c r="J24">
        <v>18.459534000000001</v>
      </c>
      <c r="L24">
        <f>+(F24/F23-1)*100</f>
        <v>2.3492425786362903</v>
      </c>
      <c r="M24">
        <f t="shared" si="3"/>
        <v>1.4655631736493646</v>
      </c>
      <c r="N24">
        <f t="shared" si="0"/>
        <v>-0.968176399185805</v>
      </c>
      <c r="O24">
        <f t="shared" si="1"/>
        <v>-0.30676538643186202</v>
      </c>
      <c r="P24">
        <f t="shared" si="2"/>
        <v>1.9047392972480814</v>
      </c>
    </row>
    <row r="25" spans="1:16" x14ac:dyDescent="0.25">
      <c r="A25" s="1">
        <v>42405</v>
      </c>
      <c r="B25">
        <v>121.625237</v>
      </c>
      <c r="C25">
        <v>122.98279599999999</v>
      </c>
      <c r="D25">
        <v>120.31549099999999</v>
      </c>
      <c r="E25">
        <v>122.915871</v>
      </c>
      <c r="F25">
        <v>86.414985999999999</v>
      </c>
      <c r="G25">
        <v>23.539959</v>
      </c>
      <c r="H25">
        <v>23.507256999999999</v>
      </c>
      <c r="I25">
        <v>44.665942999999999</v>
      </c>
      <c r="J25">
        <v>17.949819999999999</v>
      </c>
      <c r="L25">
        <f>+(F25/F24-1)*100</f>
        <v>0.72073116444222318</v>
      </c>
      <c r="M25">
        <f t="shared" si="3"/>
        <v>-2.4521354710967169</v>
      </c>
      <c r="N25">
        <f t="shared" si="0"/>
        <v>-0.34916622664270536</v>
      </c>
      <c r="O25">
        <f t="shared" si="1"/>
        <v>-3.5384748317617065</v>
      </c>
      <c r="P25">
        <f t="shared" si="2"/>
        <v>-2.7612506361211597</v>
      </c>
    </row>
    <row r="26" spans="1:16" x14ac:dyDescent="0.25">
      <c r="A26" s="1">
        <v>42408</v>
      </c>
      <c r="B26">
        <v>120.458893</v>
      </c>
      <c r="C26">
        <v>121.902489</v>
      </c>
      <c r="D26">
        <v>118.671127</v>
      </c>
      <c r="E26">
        <v>121.39579000000001</v>
      </c>
      <c r="F26">
        <v>86.218056000000004</v>
      </c>
      <c r="G26">
        <v>23.361626000000001</v>
      </c>
      <c r="H26">
        <v>23.622565999999999</v>
      </c>
      <c r="I26">
        <v>43.998116000000003</v>
      </c>
      <c r="J26">
        <v>17.981188</v>
      </c>
      <c r="L26">
        <f>+(F26/F25-1)*100</f>
        <v>-0.22788871365435615</v>
      </c>
      <c r="M26">
        <f t="shared" si="3"/>
        <v>-0.75757566102812035</v>
      </c>
      <c r="N26">
        <f t="shared" si="0"/>
        <v>0.49052511741374261</v>
      </c>
      <c r="O26">
        <f t="shared" si="1"/>
        <v>-1.4951592984390749</v>
      </c>
      <c r="P26">
        <f t="shared" si="2"/>
        <v>0.17475384154270746</v>
      </c>
    </row>
    <row r="27" spans="1:16" x14ac:dyDescent="0.25">
      <c r="A27" s="1">
        <v>42409</v>
      </c>
      <c r="B27">
        <v>120.573616</v>
      </c>
      <c r="C27">
        <v>121.347992</v>
      </c>
      <c r="D27">
        <v>118.326958</v>
      </c>
      <c r="E27">
        <v>118.61377</v>
      </c>
      <c r="F27">
        <v>84.242217999999994</v>
      </c>
      <c r="G27">
        <v>23.353522999999999</v>
      </c>
      <c r="H27">
        <v>22.955401999999999</v>
      </c>
      <c r="I27">
        <v>43.882339000000002</v>
      </c>
      <c r="J27">
        <v>17.761616</v>
      </c>
      <c r="L27">
        <f>+(F27/F26-1)*100</f>
        <v>-2.2916754235331016</v>
      </c>
      <c r="M27">
        <f t="shared" si="3"/>
        <v>-3.4685085704233565E-2</v>
      </c>
      <c r="N27">
        <f t="shared" si="0"/>
        <v>-2.8242655772450775</v>
      </c>
      <c r="O27">
        <f t="shared" si="1"/>
        <v>-0.26314081266570755</v>
      </c>
      <c r="P27">
        <f t="shared" si="2"/>
        <v>-1.221120651205021</v>
      </c>
    </row>
    <row r="28" spans="1:16" x14ac:dyDescent="0.25">
      <c r="A28" s="1">
        <v>42410</v>
      </c>
      <c r="B28">
        <v>119.502869</v>
      </c>
      <c r="C28">
        <v>119.780113</v>
      </c>
      <c r="D28">
        <v>114.569794</v>
      </c>
      <c r="E28">
        <v>114.90439600000001</v>
      </c>
      <c r="F28">
        <v>81.607735000000005</v>
      </c>
      <c r="G28">
        <v>22.883368999999998</v>
      </c>
      <c r="H28">
        <v>22.823616000000001</v>
      </c>
      <c r="I28">
        <v>44.265239999999999</v>
      </c>
      <c r="J28">
        <v>17.651834000000001</v>
      </c>
      <c r="L28">
        <f>+(F28/F27-1)*100</f>
        <v>-3.1272716489966879</v>
      </c>
      <c r="M28">
        <f t="shared" si="3"/>
        <v>-2.0132037466038866</v>
      </c>
      <c r="N28">
        <f t="shared" si="0"/>
        <v>-0.57409580542304717</v>
      </c>
      <c r="O28">
        <f t="shared" si="1"/>
        <v>0.87256287774450936</v>
      </c>
      <c r="P28">
        <f t="shared" si="2"/>
        <v>-0.61808565166592278</v>
      </c>
    </row>
    <row r="29" spans="1:16" x14ac:dyDescent="0.25">
      <c r="A29" s="1">
        <v>42411</v>
      </c>
      <c r="B29">
        <v>113.556404</v>
      </c>
      <c r="C29">
        <v>114.397705</v>
      </c>
      <c r="D29">
        <v>111.759079</v>
      </c>
      <c r="E29">
        <v>112.667305</v>
      </c>
      <c r="F29">
        <v>80.018889999999999</v>
      </c>
      <c r="G29">
        <v>22.875264999999999</v>
      </c>
      <c r="H29">
        <v>22.156454</v>
      </c>
      <c r="I29">
        <v>44.247433000000001</v>
      </c>
      <c r="J29">
        <v>19.353501999999999</v>
      </c>
      <c r="L29">
        <f>+(F29/F28-1)*100</f>
        <v>-1.9469294179038421</v>
      </c>
      <c r="M29">
        <f t="shared" si="3"/>
        <v>-3.5414365778041468E-2</v>
      </c>
      <c r="N29">
        <f t="shared" si="0"/>
        <v>-2.9231213844467141</v>
      </c>
      <c r="O29">
        <f t="shared" si="1"/>
        <v>-4.02279531298122E-2</v>
      </c>
      <c r="P29">
        <f t="shared" si="2"/>
        <v>9.6401767657683592</v>
      </c>
    </row>
    <row r="30" spans="1:16" x14ac:dyDescent="0.25">
      <c r="A30" s="1">
        <v>42412</v>
      </c>
      <c r="B30">
        <v>114.015297</v>
      </c>
      <c r="C30">
        <v>115.726578</v>
      </c>
      <c r="D30">
        <v>113.14531700000001</v>
      </c>
      <c r="E30">
        <v>115.717018</v>
      </c>
      <c r="F30">
        <v>82.184890999999993</v>
      </c>
      <c r="G30">
        <v>23.215714999999999</v>
      </c>
      <c r="H30">
        <v>22.823616000000001</v>
      </c>
      <c r="I30">
        <v>44.968704000000002</v>
      </c>
      <c r="J30">
        <v>19.690697</v>
      </c>
      <c r="L30">
        <f>+(F30/F29-1)*100</f>
        <v>2.7068620921884667</v>
      </c>
      <c r="M30">
        <f t="shared" si="3"/>
        <v>1.4882887695508717</v>
      </c>
      <c r="N30">
        <f t="shared" si="0"/>
        <v>3.0111406816271336</v>
      </c>
      <c r="O30">
        <f t="shared" si="1"/>
        <v>1.6300855238314149</v>
      </c>
      <c r="P30">
        <f t="shared" si="2"/>
        <v>1.742294495332164</v>
      </c>
    </row>
    <row r="31" spans="1:16" x14ac:dyDescent="0.25">
      <c r="A31" s="1">
        <v>42416</v>
      </c>
      <c r="B31">
        <v>116.472275</v>
      </c>
      <c r="C31">
        <v>117.67686500000001</v>
      </c>
      <c r="D31">
        <v>116.003822</v>
      </c>
      <c r="E31">
        <v>117.34225499999999</v>
      </c>
      <c r="F31">
        <v>83.339149000000006</v>
      </c>
      <c r="G31">
        <v>23.32921</v>
      </c>
      <c r="H31">
        <v>23.540201</v>
      </c>
      <c r="I31">
        <v>45.820720999999999</v>
      </c>
      <c r="J31">
        <v>20.26314</v>
      </c>
      <c r="L31">
        <f>+(F31/F30-1)*100</f>
        <v>1.4044649642475093</v>
      </c>
      <c r="M31">
        <f t="shared" si="3"/>
        <v>0.48887143902309749</v>
      </c>
      <c r="N31">
        <f t="shared" si="0"/>
        <v>3.1396646350867474</v>
      </c>
      <c r="O31">
        <f t="shared" si="1"/>
        <v>1.8946888040179966</v>
      </c>
      <c r="P31">
        <f t="shared" si="2"/>
        <v>2.9071748958404031</v>
      </c>
    </row>
    <row r="32" spans="1:16" x14ac:dyDescent="0.25">
      <c r="A32" s="1">
        <v>42417</v>
      </c>
      <c r="B32">
        <v>118.2696</v>
      </c>
      <c r="C32">
        <v>121.003822</v>
      </c>
      <c r="D32">
        <v>117.829826</v>
      </c>
      <c r="E32">
        <v>120.554497</v>
      </c>
      <c r="F32">
        <v>85.620559999999998</v>
      </c>
      <c r="G32">
        <v>23.888525000000001</v>
      </c>
      <c r="H32">
        <v>24.108529999999998</v>
      </c>
      <c r="I32">
        <v>47.013553999999999</v>
      </c>
      <c r="J32">
        <v>20.749331999999999</v>
      </c>
      <c r="L32">
        <f>+(F32/F31-1)*100</f>
        <v>2.7375021551995893</v>
      </c>
      <c r="M32">
        <f t="shared" si="3"/>
        <v>2.3974879560859641</v>
      </c>
      <c r="N32">
        <f t="shared" si="0"/>
        <v>2.4142911948797696</v>
      </c>
      <c r="O32">
        <f t="shared" si="1"/>
        <v>2.6032610879257012</v>
      </c>
      <c r="P32">
        <f t="shared" si="2"/>
        <v>2.3993912098519754</v>
      </c>
    </row>
    <row r="33" spans="1:16" x14ac:dyDescent="0.25">
      <c r="A33" s="1">
        <v>42418</v>
      </c>
      <c r="B33">
        <v>124.282982</v>
      </c>
      <c r="C33">
        <v>128.10707099999999</v>
      </c>
      <c r="D33">
        <v>124.043976</v>
      </c>
      <c r="E33">
        <v>126.625237</v>
      </c>
      <c r="F33">
        <v>89.932143999999994</v>
      </c>
      <c r="G33">
        <v>23.847989999999999</v>
      </c>
      <c r="H33">
        <v>23.910854</v>
      </c>
      <c r="I33">
        <v>46.807274</v>
      </c>
      <c r="J33">
        <v>20.725811</v>
      </c>
      <c r="L33">
        <f>+(F33/F32-1)*100</f>
        <v>5.0356876899660508</v>
      </c>
      <c r="M33">
        <f t="shared" si="3"/>
        <v>-0.16968398006993457</v>
      </c>
      <c r="N33">
        <f t="shared" si="0"/>
        <v>-0.8199421532544604</v>
      </c>
      <c r="O33">
        <f t="shared" si="1"/>
        <v>-0.43876708406260789</v>
      </c>
      <c r="P33">
        <f t="shared" si="2"/>
        <v>-0.11335786617130417</v>
      </c>
    </row>
    <row r="34" spans="1:16" x14ac:dyDescent="0.25">
      <c r="A34" s="1">
        <v>42419</v>
      </c>
      <c r="B34">
        <v>126.53919999999999</v>
      </c>
      <c r="C34">
        <v>127.772469</v>
      </c>
      <c r="D34">
        <v>125.086044</v>
      </c>
      <c r="E34">
        <v>127.227531</v>
      </c>
      <c r="F34">
        <v>90.359893999999997</v>
      </c>
      <c r="G34">
        <v>23.272465</v>
      </c>
      <c r="H34">
        <v>23.704934999999999</v>
      </c>
      <c r="I34">
        <v>46.475436999999999</v>
      </c>
      <c r="J34">
        <v>20.81991</v>
      </c>
      <c r="L34">
        <f>+(F34/F33-1)*100</f>
        <v>0.47563638647378781</v>
      </c>
      <c r="M34">
        <f t="shared" si="3"/>
        <v>-2.4133061109133269</v>
      </c>
      <c r="N34">
        <f t="shared" si="0"/>
        <v>-0.8611946691657324</v>
      </c>
      <c r="O34">
        <f t="shared" si="1"/>
        <v>-0.70894322963562795</v>
      </c>
      <c r="P34">
        <f t="shared" si="2"/>
        <v>0.45401842176404639</v>
      </c>
    </row>
    <row r="35" spans="1:16" x14ac:dyDescent="0.25">
      <c r="A35" s="1">
        <v>42422</v>
      </c>
      <c r="B35">
        <v>127.227531</v>
      </c>
      <c r="C35">
        <v>128.40344200000001</v>
      </c>
      <c r="D35">
        <v>126.58699799999999</v>
      </c>
      <c r="E35">
        <v>127.887192</v>
      </c>
      <c r="F35">
        <v>90.828423000000001</v>
      </c>
      <c r="G35">
        <v>23.791248</v>
      </c>
      <c r="H35">
        <v>24.405045000000001</v>
      </c>
      <c r="I35">
        <v>47.219836999999998</v>
      </c>
      <c r="J35">
        <v>20.882646999999999</v>
      </c>
      <c r="L35">
        <f>+(F35/F34-1)*100</f>
        <v>0.51851433114784573</v>
      </c>
      <c r="M35">
        <f t="shared" si="3"/>
        <v>2.2291708248352693</v>
      </c>
      <c r="N35">
        <f t="shared" si="0"/>
        <v>2.9534356453624566</v>
      </c>
      <c r="O35">
        <f t="shared" si="1"/>
        <v>1.6017062948757266</v>
      </c>
      <c r="P35">
        <f t="shared" si="2"/>
        <v>0.30133175407578427</v>
      </c>
    </row>
    <row r="36" spans="1:16" x14ac:dyDescent="0.25">
      <c r="A36" s="1">
        <v>42423</v>
      </c>
      <c r="B36">
        <v>127.284897</v>
      </c>
      <c r="C36">
        <v>127.54302199999999</v>
      </c>
      <c r="D36">
        <v>126.20459</v>
      </c>
      <c r="E36">
        <v>126.577438</v>
      </c>
      <c r="F36">
        <v>89.898201</v>
      </c>
      <c r="G36">
        <v>23.345413000000001</v>
      </c>
      <c r="H36">
        <v>24.199128999999999</v>
      </c>
      <c r="I36">
        <v>45.901446999999997</v>
      </c>
      <c r="J36">
        <v>20.482718999999999</v>
      </c>
      <c r="L36">
        <f>+(F36/F35-1)*100</f>
        <v>-1.0241529790735227</v>
      </c>
      <c r="M36">
        <f t="shared" si="3"/>
        <v>-1.8739454105139774</v>
      </c>
      <c r="N36">
        <f t="shared" si="0"/>
        <v>-0.84374357842815773</v>
      </c>
      <c r="O36">
        <f t="shared" si="1"/>
        <v>-2.7920257327444853</v>
      </c>
      <c r="P36">
        <f t="shared" si="2"/>
        <v>-1.9151212008707508</v>
      </c>
    </row>
    <row r="37" spans="1:16" x14ac:dyDescent="0.25">
      <c r="A37" s="1">
        <v>42424</v>
      </c>
      <c r="B37">
        <v>125.764816</v>
      </c>
      <c r="C37">
        <v>127.619499</v>
      </c>
      <c r="D37">
        <v>123.977058</v>
      </c>
      <c r="E37">
        <v>126.959846</v>
      </c>
      <c r="F37">
        <v>90.169799999999995</v>
      </c>
      <c r="G37">
        <v>23.661549000000001</v>
      </c>
      <c r="H37">
        <v>23.754351</v>
      </c>
      <c r="I37">
        <v>46.062877999999998</v>
      </c>
      <c r="J37">
        <v>20.639548999999999</v>
      </c>
      <c r="L37">
        <f>+(F37/F36-1)*100</f>
        <v>0.30211839278073693</v>
      </c>
      <c r="M37">
        <f t="shared" si="3"/>
        <v>1.3541675189040259</v>
      </c>
      <c r="N37">
        <f t="shared" si="0"/>
        <v>-1.8379917723485018</v>
      </c>
      <c r="O37">
        <f t="shared" si="1"/>
        <v>0.35169043799425648</v>
      </c>
      <c r="P37">
        <f t="shared" si="2"/>
        <v>0.76566983123675936</v>
      </c>
    </row>
    <row r="38" spans="1:16" x14ac:dyDescent="0.25">
      <c r="A38" s="1">
        <v>42425</v>
      </c>
      <c r="B38">
        <v>127.428299</v>
      </c>
      <c r="C38">
        <v>128.59465</v>
      </c>
      <c r="D38">
        <v>125.12428300000001</v>
      </c>
      <c r="E38">
        <v>128.585083</v>
      </c>
      <c r="F38">
        <v>91.324081000000007</v>
      </c>
      <c r="G38">
        <v>24.010110999999998</v>
      </c>
      <c r="H38">
        <v>24.297972000000001</v>
      </c>
      <c r="I38">
        <v>46.726554999999998</v>
      </c>
      <c r="J38">
        <v>20.859119</v>
      </c>
      <c r="L38">
        <f>+(F38/F37-1)*100</f>
        <v>1.2801192860580901</v>
      </c>
      <c r="M38">
        <f t="shared" si="3"/>
        <v>1.4731157288138563</v>
      </c>
      <c r="N38">
        <f t="shared" si="0"/>
        <v>2.2885112710509414</v>
      </c>
      <c r="O38">
        <f t="shared" si="1"/>
        <v>1.4408066295814148</v>
      </c>
      <c r="P38">
        <f t="shared" si="2"/>
        <v>1.0638313850753311</v>
      </c>
    </row>
    <row r="39" spans="1:16" x14ac:dyDescent="0.25">
      <c r="A39" s="1">
        <v>42426</v>
      </c>
      <c r="B39">
        <v>128.59465</v>
      </c>
      <c r="C39">
        <v>128.98661799999999</v>
      </c>
      <c r="D39">
        <v>126.14722399999999</v>
      </c>
      <c r="E39">
        <v>126.223709</v>
      </c>
      <c r="F39">
        <v>89.646964999999994</v>
      </c>
      <c r="G39">
        <v>24.156023000000001</v>
      </c>
      <c r="H39">
        <v>24.405045000000001</v>
      </c>
      <c r="I39">
        <v>46.009059999999998</v>
      </c>
      <c r="J39">
        <v>20.710125000000001</v>
      </c>
      <c r="L39">
        <f>+(F39/F38-1)*100</f>
        <v>-1.8364444313433759</v>
      </c>
      <c r="M39">
        <f t="shared" si="3"/>
        <v>0.60771064323694723</v>
      </c>
      <c r="N39">
        <f t="shared" si="0"/>
        <v>0.44066640623341424</v>
      </c>
      <c r="O39">
        <f t="shared" si="1"/>
        <v>-1.5355187216348432</v>
      </c>
      <c r="P39">
        <f t="shared" si="2"/>
        <v>-0.71428711826226898</v>
      </c>
    </row>
    <row r="40" spans="1:16" x14ac:dyDescent="0.25">
      <c r="A40" s="1">
        <v>42429</v>
      </c>
      <c r="B40">
        <v>126.19503</v>
      </c>
      <c r="C40">
        <v>127.495216</v>
      </c>
      <c r="D40">
        <v>125.14340199999999</v>
      </c>
      <c r="E40">
        <v>125.267685</v>
      </c>
      <c r="F40">
        <v>88.967972000000003</v>
      </c>
      <c r="G40">
        <v>23.985787999999999</v>
      </c>
      <c r="H40">
        <v>24.248553999999999</v>
      </c>
      <c r="I40">
        <v>45.632389000000003</v>
      </c>
      <c r="J40">
        <v>20.529764</v>
      </c>
      <c r="L40">
        <f>+(F40/F39-1)*100</f>
        <v>-0.75740768245750045</v>
      </c>
      <c r="M40">
        <f t="shared" si="3"/>
        <v>-0.70473107266043611</v>
      </c>
      <c r="N40">
        <f t="shared" si="0"/>
        <v>-0.6412239764360339</v>
      </c>
      <c r="O40">
        <f t="shared" si="1"/>
        <v>-0.81868875391063467</v>
      </c>
      <c r="P40">
        <f t="shared" si="2"/>
        <v>-0.87088320326410562</v>
      </c>
    </row>
    <row r="41" spans="1:16" x14ac:dyDescent="0.25">
      <c r="A41" s="1">
        <v>42430</v>
      </c>
      <c r="B41">
        <v>126.424477</v>
      </c>
      <c r="C41">
        <v>128.71893299999999</v>
      </c>
      <c r="D41">
        <v>126.223709</v>
      </c>
      <c r="E41">
        <v>128.46080000000001</v>
      </c>
      <c r="F41">
        <v>91.235802000000007</v>
      </c>
      <c r="G41">
        <v>24.618065000000001</v>
      </c>
      <c r="H41">
        <v>24.718042000000001</v>
      </c>
      <c r="I41">
        <v>47.157051000000003</v>
      </c>
      <c r="J41">
        <v>21.039482</v>
      </c>
      <c r="L41">
        <f>+(F41/F40-1)*100</f>
        <v>2.5490409065410669</v>
      </c>
      <c r="M41">
        <f t="shared" si="3"/>
        <v>2.6360484800415973</v>
      </c>
      <c r="N41">
        <f t="shared" si="0"/>
        <v>1.936148440026586</v>
      </c>
      <c r="O41">
        <f t="shared" si="1"/>
        <v>3.3411838244979952</v>
      </c>
      <c r="P41">
        <f t="shared" si="2"/>
        <v>2.4828244494188967</v>
      </c>
    </row>
    <row r="42" spans="1:16" x14ac:dyDescent="0.25">
      <c r="A42" s="1">
        <v>42431</v>
      </c>
      <c r="B42">
        <v>127.820267</v>
      </c>
      <c r="C42">
        <v>131.39579800000001</v>
      </c>
      <c r="D42">
        <v>127.361374</v>
      </c>
      <c r="E42">
        <v>130.30592300000001</v>
      </c>
      <c r="F42">
        <v>92.546242000000007</v>
      </c>
      <c r="G42">
        <v>24.755873000000001</v>
      </c>
      <c r="H42">
        <v>24.833347</v>
      </c>
      <c r="I42">
        <v>47.488888000000003</v>
      </c>
      <c r="J42">
        <v>21.094376</v>
      </c>
      <c r="L42">
        <f>+(F42/F41-1)*100</f>
        <v>1.4363221139876536</v>
      </c>
      <c r="M42">
        <f t="shared" si="3"/>
        <v>0.55978404476551002</v>
      </c>
      <c r="N42">
        <f t="shared" si="0"/>
        <v>0.46648112338347758</v>
      </c>
      <c r="O42">
        <f t="shared" si="1"/>
        <v>0.7036847999676743</v>
      </c>
      <c r="P42">
        <f t="shared" si="2"/>
        <v>0.26090946535661796</v>
      </c>
    </row>
    <row r="43" spans="1:16" x14ac:dyDescent="0.25">
      <c r="A43" s="1">
        <v>42432</v>
      </c>
      <c r="B43">
        <v>131.18547100000001</v>
      </c>
      <c r="C43">
        <v>131.89292900000001</v>
      </c>
      <c r="D43">
        <v>130.08604399999999</v>
      </c>
      <c r="E43">
        <v>131.73996</v>
      </c>
      <c r="F43">
        <v>93.564743000000007</v>
      </c>
      <c r="G43">
        <v>24.788295999999999</v>
      </c>
      <c r="H43">
        <v>25.591114000000001</v>
      </c>
      <c r="I43">
        <v>46.950783000000001</v>
      </c>
      <c r="J43">
        <v>21.07085</v>
      </c>
      <c r="L43">
        <f>+(F43/F42-1)*100</f>
        <v>1.1005319913476308</v>
      </c>
      <c r="M43">
        <f t="shared" si="3"/>
        <v>0.13097094172360713</v>
      </c>
      <c r="N43">
        <f t="shared" si="0"/>
        <v>3.0514090589560894</v>
      </c>
      <c r="O43">
        <f t="shared" si="1"/>
        <v>-1.1331177095576628</v>
      </c>
      <c r="P43">
        <f t="shared" si="2"/>
        <v>-0.1115273568651709</v>
      </c>
    </row>
    <row r="44" spans="1:16" x14ac:dyDescent="0.25">
      <c r="A44" s="1">
        <v>42433</v>
      </c>
      <c r="B44">
        <v>131.49139400000001</v>
      </c>
      <c r="C44">
        <v>133.288712</v>
      </c>
      <c r="D44">
        <v>130.99426299999999</v>
      </c>
      <c r="E44">
        <v>131.73996</v>
      </c>
      <c r="F44">
        <v>93.564743000000007</v>
      </c>
      <c r="G44">
        <v>24.828821000000001</v>
      </c>
      <c r="H44">
        <v>25.838213</v>
      </c>
      <c r="I44">
        <v>46.663775999999999</v>
      </c>
      <c r="J44">
        <v>21.015955000000002</v>
      </c>
      <c r="L44">
        <f>+(F44/F43-1)*100</f>
        <v>0</v>
      </c>
      <c r="M44">
        <f t="shared" si="3"/>
        <v>0.16348441215967568</v>
      </c>
      <c r="N44">
        <f t="shared" si="0"/>
        <v>0.96556562563083759</v>
      </c>
      <c r="O44">
        <f t="shared" si="1"/>
        <v>-0.61129331964496769</v>
      </c>
      <c r="P44">
        <f t="shared" si="2"/>
        <v>-0.2605257974879871</v>
      </c>
    </row>
    <row r="45" spans="1:16" x14ac:dyDescent="0.25">
      <c r="A45" s="1">
        <v>42436</v>
      </c>
      <c r="B45">
        <v>131.242828</v>
      </c>
      <c r="C45">
        <v>134.33078</v>
      </c>
      <c r="D45">
        <v>130.85086100000001</v>
      </c>
      <c r="E45">
        <v>133.98661799999999</v>
      </c>
      <c r="F45">
        <v>95.16037</v>
      </c>
      <c r="G45">
        <v>25.080110999999999</v>
      </c>
      <c r="H45">
        <v>26.019423</v>
      </c>
      <c r="I45">
        <v>45.766922000000001</v>
      </c>
      <c r="J45">
        <v>21.282575999999999</v>
      </c>
      <c r="L45">
        <f>+(F45/F44-1)*100</f>
        <v>1.7053720758897217</v>
      </c>
      <c r="M45">
        <f t="shared" si="3"/>
        <v>1.0120899417656481</v>
      </c>
      <c r="N45">
        <f t="shared" si="0"/>
        <v>0.7013255908990379</v>
      </c>
      <c r="O45">
        <f t="shared" si="1"/>
        <v>-1.9219490510154924</v>
      </c>
      <c r="P45">
        <f t="shared" si="2"/>
        <v>1.2686599300388623</v>
      </c>
    </row>
    <row r="46" spans="1:16" x14ac:dyDescent="0.25">
      <c r="A46" s="1">
        <v>42437</v>
      </c>
      <c r="B46">
        <v>133.56596400000001</v>
      </c>
      <c r="C46">
        <v>134.17782600000001</v>
      </c>
      <c r="D46">
        <v>131.376678</v>
      </c>
      <c r="E46">
        <v>132.954117</v>
      </c>
      <c r="F46">
        <v>94.427063000000004</v>
      </c>
      <c r="G46">
        <v>24.772075999999998</v>
      </c>
      <c r="H46">
        <v>25.269891999999999</v>
      </c>
      <c r="I46">
        <v>46.322975</v>
      </c>
      <c r="J46">
        <v>21.211998000000001</v>
      </c>
      <c r="L46">
        <f>+(F46/F45-1)*100</f>
        <v>-0.7706012492385228</v>
      </c>
      <c r="M46">
        <f t="shared" si="3"/>
        <v>-1.2282042930352288</v>
      </c>
      <c r="N46">
        <f t="shared" si="0"/>
        <v>-2.8806595749644504</v>
      </c>
      <c r="O46">
        <f t="shared" si="1"/>
        <v>1.2149670017135961</v>
      </c>
      <c r="P46">
        <f t="shared" si="2"/>
        <v>-0.33162338995053053</v>
      </c>
    </row>
    <row r="47" spans="1:16" x14ac:dyDescent="0.25">
      <c r="A47" s="1">
        <v>42438</v>
      </c>
      <c r="B47">
        <v>133.18356299999999</v>
      </c>
      <c r="C47">
        <v>135.91778600000001</v>
      </c>
      <c r="D47">
        <v>133.10707099999999</v>
      </c>
      <c r="E47">
        <v>134.235184</v>
      </c>
      <c r="F47">
        <v>95.336890999999994</v>
      </c>
      <c r="G47">
        <v>25.023368999999999</v>
      </c>
      <c r="H47">
        <v>25.470047000000001</v>
      </c>
      <c r="I47">
        <v>47.390236000000002</v>
      </c>
      <c r="J47">
        <v>21.651133000000002</v>
      </c>
      <c r="L47">
        <f>+(F47/F46-1)*100</f>
        <v>0.96352462005515616</v>
      </c>
      <c r="M47">
        <f t="shared" si="3"/>
        <v>1.014420430487939</v>
      </c>
      <c r="N47">
        <f t="shared" si="0"/>
        <v>0.79206907572062502</v>
      </c>
      <c r="O47">
        <f t="shared" si="1"/>
        <v>2.3039560822680327</v>
      </c>
      <c r="P47">
        <f t="shared" si="2"/>
        <v>2.0702198821629159</v>
      </c>
    </row>
    <row r="48" spans="1:16" x14ac:dyDescent="0.25">
      <c r="A48" s="1">
        <v>42439</v>
      </c>
      <c r="B48">
        <v>135.02868699999999</v>
      </c>
      <c r="C48">
        <v>135.24856600000001</v>
      </c>
      <c r="D48">
        <v>132.017212</v>
      </c>
      <c r="E48">
        <v>134.024857</v>
      </c>
      <c r="F48">
        <v>95.187522999999999</v>
      </c>
      <c r="G48">
        <v>25.331394</v>
      </c>
      <c r="H48">
        <v>25.70356</v>
      </c>
      <c r="I48">
        <v>46.681721000000003</v>
      </c>
      <c r="J48">
        <v>21.470779</v>
      </c>
      <c r="L48">
        <f>+(F48/F47-1)*100</f>
        <v>-0.15667387349561634</v>
      </c>
      <c r="M48">
        <f t="shared" si="3"/>
        <v>1.2309493577783215</v>
      </c>
      <c r="N48">
        <f t="shared" si="0"/>
        <v>0.91681416999347398</v>
      </c>
      <c r="O48">
        <f t="shared" si="1"/>
        <v>-1.4950653548127524</v>
      </c>
      <c r="P48">
        <f t="shared" si="2"/>
        <v>-0.83300028686721372</v>
      </c>
    </row>
    <row r="49" spans="1:16" x14ac:dyDescent="0.25">
      <c r="A49" s="1">
        <v>42440</v>
      </c>
      <c r="B49">
        <v>135.497131</v>
      </c>
      <c r="C49">
        <v>136.63479599999999</v>
      </c>
      <c r="D49">
        <v>134.33078</v>
      </c>
      <c r="E49">
        <v>136.09942599999999</v>
      </c>
      <c r="F49">
        <v>96.660942000000006</v>
      </c>
      <c r="G49">
        <v>25.744803999999998</v>
      </c>
      <c r="H49">
        <v>26.070523999999999</v>
      </c>
      <c r="I49">
        <v>47.596516000000001</v>
      </c>
      <c r="J49">
        <v>21.847180999999999</v>
      </c>
      <c r="L49">
        <f>+(F49/F48-1)*100</f>
        <v>1.547911904378485</v>
      </c>
      <c r="M49">
        <f t="shared" si="3"/>
        <v>1.6320065133407224</v>
      </c>
      <c r="N49">
        <f t="shared" si="0"/>
        <v>1.4276777224633497</v>
      </c>
      <c r="O49">
        <f t="shared" si="1"/>
        <v>1.9596428332194549</v>
      </c>
      <c r="P49">
        <f t="shared" si="2"/>
        <v>1.7530896293981746</v>
      </c>
    </row>
    <row r="50" spans="1:16" x14ac:dyDescent="0.25">
      <c r="A50" s="1">
        <v>42443</v>
      </c>
      <c r="B50">
        <v>135.764816</v>
      </c>
      <c r="C50">
        <v>136.89292900000001</v>
      </c>
      <c r="D50">
        <v>134.837479</v>
      </c>
      <c r="E50">
        <v>136.50096099999999</v>
      </c>
      <c r="F50">
        <v>96.946113999999994</v>
      </c>
      <c r="G50">
        <v>25.477312000000001</v>
      </c>
      <c r="H50">
        <v>26.003793999999999</v>
      </c>
      <c r="I50">
        <v>47.686202999999999</v>
      </c>
      <c r="J50">
        <v>21.721720000000001</v>
      </c>
      <c r="L50">
        <f>+(F50/F49-1)*100</f>
        <v>0.29502298870622834</v>
      </c>
      <c r="M50">
        <f t="shared" si="3"/>
        <v>-1.0390135423054558</v>
      </c>
      <c r="N50">
        <f t="shared" si="0"/>
        <v>-0.25595956567654454</v>
      </c>
      <c r="O50">
        <f t="shared" si="1"/>
        <v>0.18843185917221117</v>
      </c>
      <c r="P50">
        <f t="shared" si="2"/>
        <v>-0.57426630923228528</v>
      </c>
    </row>
    <row r="51" spans="1:16" x14ac:dyDescent="0.25">
      <c r="A51" s="1">
        <v>42444</v>
      </c>
      <c r="B51">
        <v>135.506699</v>
      </c>
      <c r="C51">
        <v>137.02676400000001</v>
      </c>
      <c r="D51">
        <v>135.31549100000001</v>
      </c>
      <c r="E51">
        <v>136.673035</v>
      </c>
      <c r="F51">
        <v>97.068306000000007</v>
      </c>
      <c r="G51">
        <v>25.655639999999998</v>
      </c>
      <c r="H51">
        <v>25.895382000000001</v>
      </c>
      <c r="I51">
        <v>48.062888999999998</v>
      </c>
      <c r="J51">
        <v>21.690348</v>
      </c>
      <c r="L51">
        <f>+(F51/F50-1)*100</f>
        <v>0.12604115312968567</v>
      </c>
      <c r="M51">
        <f t="shared" si="3"/>
        <v>0.69994825199768407</v>
      </c>
      <c r="N51">
        <f t="shared" si="0"/>
        <v>-0.41690839421354431</v>
      </c>
      <c r="O51">
        <f t="shared" si="1"/>
        <v>0.7899265957493018</v>
      </c>
      <c r="P51">
        <f t="shared" si="2"/>
        <v>-0.14442686859051923</v>
      </c>
    </row>
    <row r="52" spans="1:16" x14ac:dyDescent="0.25">
      <c r="A52" s="1">
        <v>42445</v>
      </c>
      <c r="B52">
        <v>136.347992</v>
      </c>
      <c r="C52">
        <v>138.50860599999999</v>
      </c>
      <c r="D52">
        <v>135.86042800000001</v>
      </c>
      <c r="E52">
        <v>138.422562</v>
      </c>
      <c r="F52">
        <v>98.310890000000001</v>
      </c>
      <c r="G52">
        <v>25.688065000000002</v>
      </c>
      <c r="H52">
        <v>26.429137999999998</v>
      </c>
      <c r="I52">
        <v>48.744511000000003</v>
      </c>
      <c r="J52">
        <v>21.862864999999999</v>
      </c>
      <c r="L52">
        <f>+(F52/F51-1)*100</f>
        <v>1.280112995893834</v>
      </c>
      <c r="M52">
        <f t="shared" si="3"/>
        <v>0.12638546534018413</v>
      </c>
      <c r="N52">
        <f t="shared" si="0"/>
        <v>2.0612014914473731</v>
      </c>
      <c r="O52">
        <f t="shared" si="1"/>
        <v>1.4181877414817912</v>
      </c>
      <c r="P52">
        <f t="shared" si="2"/>
        <v>0.79536298818256856</v>
      </c>
    </row>
    <row r="53" spans="1:16" x14ac:dyDescent="0.25">
      <c r="A53" s="1">
        <v>42446</v>
      </c>
      <c r="B53">
        <v>138.412994</v>
      </c>
      <c r="C53">
        <v>140.84129300000001</v>
      </c>
      <c r="D53">
        <v>138.09751900000001</v>
      </c>
      <c r="E53">
        <v>140.57360800000001</v>
      </c>
      <c r="F53">
        <v>99.8386</v>
      </c>
      <c r="G53">
        <v>25.923138000000002</v>
      </c>
      <c r="H53">
        <v>26.654308</v>
      </c>
      <c r="I53">
        <v>49.022525999999999</v>
      </c>
      <c r="J53">
        <v>22.105965000000001</v>
      </c>
      <c r="L53">
        <f>+(F53/F52-1)*100</f>
        <v>1.5539580610042236</v>
      </c>
      <c r="M53">
        <f t="shared" si="3"/>
        <v>0.91510590618639753</v>
      </c>
      <c r="N53">
        <f t="shared" si="0"/>
        <v>0.85197633006419693</v>
      </c>
      <c r="O53">
        <f t="shared" si="1"/>
        <v>0.57035139812973146</v>
      </c>
      <c r="P53">
        <f t="shared" si="2"/>
        <v>1.1119311215616046</v>
      </c>
    </row>
    <row r="54" spans="1:16" x14ac:dyDescent="0.25">
      <c r="A54" s="1">
        <v>42447</v>
      </c>
      <c r="B54">
        <v>140.91778600000001</v>
      </c>
      <c r="C54">
        <v>141.02294900000001</v>
      </c>
      <c r="D54">
        <v>139.11090100000001</v>
      </c>
      <c r="E54">
        <v>140.62141399999999</v>
      </c>
      <c r="F54">
        <v>99.872558999999995</v>
      </c>
      <c r="G54">
        <v>26.490559000000001</v>
      </c>
      <c r="H54">
        <v>26.654308</v>
      </c>
      <c r="I54">
        <v>47.973197999999996</v>
      </c>
      <c r="J54">
        <v>22.215748000000001</v>
      </c>
      <c r="L54">
        <f>+(F54/F53-1)*100</f>
        <v>3.4013898432072587E-2</v>
      </c>
      <c r="M54">
        <f t="shared" si="3"/>
        <v>2.1888592345571833</v>
      </c>
      <c r="N54">
        <f t="shared" si="0"/>
        <v>0</v>
      </c>
      <c r="O54">
        <f t="shared" si="1"/>
        <v>-2.140501695077901</v>
      </c>
      <c r="P54">
        <f t="shared" si="2"/>
        <v>0.49662161321615272</v>
      </c>
    </row>
    <row r="55" spans="1:16" x14ac:dyDescent="0.25">
      <c r="A55" s="1">
        <v>42450</v>
      </c>
      <c r="B55">
        <v>140.82217399999999</v>
      </c>
      <c r="C55">
        <v>142.17016599999999</v>
      </c>
      <c r="D55">
        <v>140.267685</v>
      </c>
      <c r="E55">
        <v>142.09368900000001</v>
      </c>
      <c r="F55">
        <v>100.918182</v>
      </c>
      <c r="G55">
        <v>26.214953999999999</v>
      </c>
      <c r="H55">
        <v>26.754389</v>
      </c>
      <c r="I55">
        <v>48.305034999999997</v>
      </c>
      <c r="J55">
        <v>22.105965000000001</v>
      </c>
      <c r="L55">
        <f>+(F55/F54-1)*100</f>
        <v>1.0469572527925353</v>
      </c>
      <c r="M55">
        <f t="shared" si="3"/>
        <v>-1.0403895214140313</v>
      </c>
      <c r="N55">
        <f t="shared" si="0"/>
        <v>0.37547776517026232</v>
      </c>
      <c r="O55">
        <f t="shared" si="1"/>
        <v>0.69171331875770292</v>
      </c>
      <c r="P55">
        <f t="shared" si="2"/>
        <v>-0.49416747075092804</v>
      </c>
    </row>
    <row r="56" spans="1:16" x14ac:dyDescent="0.25">
      <c r="A56" s="1">
        <v>42451</v>
      </c>
      <c r="B56">
        <v>141.54875200000001</v>
      </c>
      <c r="C56">
        <v>142.715103</v>
      </c>
      <c r="D56">
        <v>141.338425</v>
      </c>
      <c r="E56">
        <v>141.587006</v>
      </c>
      <c r="F56">
        <v>100.55835</v>
      </c>
      <c r="G56">
        <v>26.198744000000001</v>
      </c>
      <c r="H56">
        <v>26.604277</v>
      </c>
      <c r="I56">
        <v>48.493389000000001</v>
      </c>
      <c r="J56">
        <v>22.176538000000001</v>
      </c>
      <c r="L56">
        <f>+(F56/F55-1)*100</f>
        <v>-0.35655814727221236</v>
      </c>
      <c r="M56">
        <f t="shared" si="3"/>
        <v>-6.183493589192457E-2</v>
      </c>
      <c r="N56">
        <f t="shared" si="0"/>
        <v>-0.56107429700600342</v>
      </c>
      <c r="O56">
        <f t="shared" si="1"/>
        <v>0.3899262261170211</v>
      </c>
      <c r="P56">
        <f t="shared" si="2"/>
        <v>0.319248673378425</v>
      </c>
    </row>
    <row r="57" spans="1:16" x14ac:dyDescent="0.25">
      <c r="A57" s="1">
        <v>42452</v>
      </c>
      <c r="B57">
        <v>141.49139400000001</v>
      </c>
      <c r="C57">
        <v>141.520081</v>
      </c>
      <c r="D57">
        <v>138.747604</v>
      </c>
      <c r="E57">
        <v>139.00573700000001</v>
      </c>
      <c r="F57">
        <v>98.725075000000004</v>
      </c>
      <c r="G57">
        <v>25.939343999999998</v>
      </c>
      <c r="H57">
        <v>26.112217000000001</v>
      </c>
      <c r="I57">
        <v>48.403689999999997</v>
      </c>
      <c r="J57">
        <v>21.82366</v>
      </c>
      <c r="L57">
        <f>+(F57/F56-1)*100</f>
        <v>-1.8230957449083096</v>
      </c>
      <c r="M57">
        <f t="shared" si="3"/>
        <v>-0.99012380135475864</v>
      </c>
      <c r="N57">
        <f t="shared" si="0"/>
        <v>-1.849552235529639</v>
      </c>
      <c r="O57">
        <f t="shared" si="1"/>
        <v>-0.18497160509859389</v>
      </c>
      <c r="P57">
        <f t="shared" si="2"/>
        <v>-1.5912222187250302</v>
      </c>
    </row>
    <row r="58" spans="1:16" x14ac:dyDescent="0.25">
      <c r="A58" s="1">
        <v>42453</v>
      </c>
      <c r="B58">
        <v>138.60420199999999</v>
      </c>
      <c r="C58">
        <v>141.70172099999999</v>
      </c>
      <c r="D58">
        <v>138.13575700000001</v>
      </c>
      <c r="E58">
        <v>141.44358800000001</v>
      </c>
      <c r="F58">
        <v>100.45648199999999</v>
      </c>
      <c r="G58">
        <v>25.842072999999999</v>
      </c>
      <c r="H58">
        <v>25.820323999999999</v>
      </c>
      <c r="I58">
        <v>48.618935</v>
      </c>
      <c r="J58">
        <v>21.925602000000001</v>
      </c>
      <c r="L58">
        <f>+(F58/F57-1)*100</f>
        <v>1.7537662037734547</v>
      </c>
      <c r="M58">
        <f t="shared" si="3"/>
        <v>-0.37499406307267558</v>
      </c>
      <c r="N58">
        <f t="shared" si="0"/>
        <v>-1.1178407409834334</v>
      </c>
      <c r="O58">
        <f t="shared" si="1"/>
        <v>0.44468717157721827</v>
      </c>
      <c r="P58">
        <f t="shared" si="2"/>
        <v>0.4671168814030402</v>
      </c>
    </row>
    <row r="59" spans="1:16" x14ac:dyDescent="0.25">
      <c r="A59" s="1">
        <v>42457</v>
      </c>
      <c r="B59">
        <v>141.252396</v>
      </c>
      <c r="C59">
        <v>142.112808</v>
      </c>
      <c r="D59">
        <v>140.75526400000001</v>
      </c>
      <c r="E59">
        <v>141.87380999999999</v>
      </c>
      <c r="F59">
        <v>100.76200900000001</v>
      </c>
      <c r="G59">
        <v>25.858288000000002</v>
      </c>
      <c r="H59">
        <v>25.870359000000001</v>
      </c>
      <c r="I59">
        <v>48.018039999999999</v>
      </c>
      <c r="J59">
        <v>21.878547999999999</v>
      </c>
      <c r="L59">
        <f>+(F59/F58-1)*100</f>
        <v>0.304138661754072</v>
      </c>
      <c r="M59">
        <f t="shared" si="3"/>
        <v>6.2746514182521196E-2</v>
      </c>
      <c r="N59">
        <f t="shared" si="0"/>
        <v>0.19378145680899461</v>
      </c>
      <c r="O59">
        <f t="shared" si="1"/>
        <v>-1.2359279363071241</v>
      </c>
      <c r="P59">
        <f t="shared" si="2"/>
        <v>-0.21460756242862589</v>
      </c>
    </row>
    <row r="60" spans="1:16" x14ac:dyDescent="0.25">
      <c r="A60" s="1">
        <v>42458</v>
      </c>
      <c r="B60">
        <v>141.09942599999999</v>
      </c>
      <c r="C60">
        <v>143.17399599999999</v>
      </c>
      <c r="D60">
        <v>141.01338200000001</v>
      </c>
      <c r="E60">
        <v>142.76290900000001</v>
      </c>
      <c r="F60">
        <v>101.393486</v>
      </c>
      <c r="G60">
        <v>26.247377</v>
      </c>
      <c r="H60">
        <v>26.012132999999999</v>
      </c>
      <c r="I60">
        <v>49.067383</v>
      </c>
      <c r="J60">
        <v>22.035388999999999</v>
      </c>
      <c r="L60">
        <f>+(F60/F59-1)*100</f>
        <v>0.62670147833197021</v>
      </c>
      <c r="M60">
        <f t="shared" si="3"/>
        <v>1.5046974494212328</v>
      </c>
      <c r="N60">
        <f t="shared" si="0"/>
        <v>0.54801713420364884</v>
      </c>
      <c r="O60">
        <f t="shared" si="1"/>
        <v>2.1853099376817564</v>
      </c>
      <c r="P60">
        <f t="shared" si="2"/>
        <v>0.71687115616629882</v>
      </c>
    </row>
    <row r="61" spans="1:16" x14ac:dyDescent="0.25">
      <c r="A61" s="1">
        <v>42459</v>
      </c>
      <c r="B61">
        <v>143.355637</v>
      </c>
      <c r="C61">
        <v>143.79541</v>
      </c>
      <c r="D61">
        <v>141.79731799999999</v>
      </c>
      <c r="E61">
        <v>141.88336200000001</v>
      </c>
      <c r="F61">
        <v>100.768822</v>
      </c>
      <c r="G61">
        <v>26.514872</v>
      </c>
      <c r="H61">
        <v>25.845338999999999</v>
      </c>
      <c r="I61">
        <v>49.372298999999998</v>
      </c>
      <c r="J61">
        <v>22.317692000000001</v>
      </c>
      <c r="L61">
        <f>+(F61/F60-1)*100</f>
        <v>-0.61607902503716394</v>
      </c>
      <c r="M61">
        <f t="shared" si="3"/>
        <v>1.0191304068212226</v>
      </c>
      <c r="N61">
        <f t="shared" si="0"/>
        <v>-0.64121615862874348</v>
      </c>
      <c r="O61">
        <f t="shared" si="1"/>
        <v>0.62142299294829506</v>
      </c>
      <c r="P61">
        <f t="shared" si="2"/>
        <v>1.2811346330214635</v>
      </c>
    </row>
    <row r="62" spans="1:16" x14ac:dyDescent="0.25">
      <c r="A62" s="1">
        <v>42460</v>
      </c>
      <c r="B62">
        <v>143.20268200000001</v>
      </c>
      <c r="C62">
        <v>146.36711099999999</v>
      </c>
      <c r="D62">
        <v>142.79158000000001</v>
      </c>
      <c r="E62">
        <v>144.78967299999999</v>
      </c>
      <c r="F62">
        <v>102.83292400000001</v>
      </c>
      <c r="G62">
        <v>26.223061000000001</v>
      </c>
      <c r="H62">
        <v>26.212295999999998</v>
      </c>
      <c r="I62">
        <v>49.533749</v>
      </c>
      <c r="J62">
        <v>22.325533</v>
      </c>
      <c r="L62">
        <f>+(F62/F61-1)*100</f>
        <v>2.0483538053069683</v>
      </c>
      <c r="M62">
        <f t="shared" si="3"/>
        <v>-1.1005559446034652</v>
      </c>
      <c r="N62">
        <f t="shared" si="0"/>
        <v>1.4198188694681146</v>
      </c>
      <c r="O62">
        <f t="shared" si="1"/>
        <v>0.32700523020003924</v>
      </c>
      <c r="P62">
        <f t="shared" si="2"/>
        <v>3.5133561301936567E-2</v>
      </c>
    </row>
    <row r="63" spans="1:16" x14ac:dyDescent="0.25">
      <c r="A63" s="1">
        <v>42461</v>
      </c>
      <c r="B63">
        <v>143.891006</v>
      </c>
      <c r="C63">
        <v>146.23327599999999</v>
      </c>
      <c r="D63">
        <v>143.64244099999999</v>
      </c>
      <c r="E63">
        <v>145.812622</v>
      </c>
      <c r="F63">
        <v>103.55948600000001</v>
      </c>
      <c r="G63">
        <v>26.304124999999999</v>
      </c>
      <c r="H63">
        <v>25.411667000000001</v>
      </c>
      <c r="I63">
        <v>49.838676</v>
      </c>
      <c r="J63">
        <v>22.498051</v>
      </c>
      <c r="L63">
        <f>+(F63/F62-1)*100</f>
        <v>0.70654608634876936</v>
      </c>
      <c r="M63">
        <f t="shared" si="3"/>
        <v>0.30913248457149489</v>
      </c>
      <c r="N63">
        <f t="shared" si="0"/>
        <v>-3.054402407175616</v>
      </c>
      <c r="O63">
        <f t="shared" si="1"/>
        <v>0.61559443037513262</v>
      </c>
      <c r="P63">
        <f t="shared" si="2"/>
        <v>0.77273855007180536</v>
      </c>
    </row>
    <row r="64" spans="1:16" x14ac:dyDescent="0.25">
      <c r="A64" s="1">
        <v>42464</v>
      </c>
      <c r="B64">
        <v>145.640533</v>
      </c>
      <c r="C64">
        <v>146.76864599999999</v>
      </c>
      <c r="D64">
        <v>145.229446</v>
      </c>
      <c r="E64">
        <v>145.38241600000001</v>
      </c>
      <c r="F64">
        <v>103.25393699999999</v>
      </c>
      <c r="G64">
        <v>25.939343999999998</v>
      </c>
      <c r="H64">
        <v>24.936292999999999</v>
      </c>
      <c r="I64">
        <v>49.713120000000004</v>
      </c>
      <c r="J64">
        <v>22.268557000000001</v>
      </c>
      <c r="L64">
        <f>+(F64/F63-1)*100</f>
        <v>-0.29504684872616593</v>
      </c>
      <c r="M64">
        <f t="shared" si="3"/>
        <v>-1.386782491339289</v>
      </c>
      <c r="N64">
        <f t="shared" si="0"/>
        <v>-1.8706919148594348</v>
      </c>
      <c r="O64">
        <f t="shared" si="1"/>
        <v>-0.25192483042686398</v>
      </c>
      <c r="P64">
        <f t="shared" si="2"/>
        <v>-1.0200616933440099</v>
      </c>
    </row>
    <row r="65" spans="1:16" x14ac:dyDescent="0.25">
      <c r="A65" s="1">
        <v>42465</v>
      </c>
      <c r="B65">
        <v>144.770554</v>
      </c>
      <c r="C65">
        <v>144.933075</v>
      </c>
      <c r="D65">
        <v>143.06883199999999</v>
      </c>
      <c r="E65">
        <v>143.40344200000001</v>
      </c>
      <c r="F65">
        <v>101.848412</v>
      </c>
      <c r="G65">
        <v>25.858288000000002</v>
      </c>
      <c r="H65">
        <v>24.686095999999999</v>
      </c>
      <c r="I65">
        <v>48.932845999999998</v>
      </c>
      <c r="J65">
        <v>21.825406999999998</v>
      </c>
      <c r="L65">
        <f>+(F65/F64-1)*100</f>
        <v>-1.3612313882036209</v>
      </c>
      <c r="M65">
        <f t="shared" si="3"/>
        <v>-0.31248284459313158</v>
      </c>
      <c r="N65">
        <f t="shared" si="0"/>
        <v>-1.0033448034958536</v>
      </c>
      <c r="O65">
        <f t="shared" si="1"/>
        <v>-1.5695534699894265</v>
      </c>
      <c r="P65">
        <f t="shared" si="2"/>
        <v>-1.9900256671323779</v>
      </c>
    </row>
    <row r="66" spans="1:16" x14ac:dyDescent="0.25">
      <c r="A66" s="1">
        <v>42466</v>
      </c>
      <c r="B66">
        <v>143.30784600000001</v>
      </c>
      <c r="C66">
        <v>143.54684399999999</v>
      </c>
      <c r="D66">
        <v>141.309753</v>
      </c>
      <c r="E66">
        <v>143.422562</v>
      </c>
      <c r="F66">
        <v>101.861977</v>
      </c>
      <c r="G66">
        <v>26.004200000000001</v>
      </c>
      <c r="H66">
        <v>24.969652</v>
      </c>
      <c r="I66">
        <v>49.435093000000002</v>
      </c>
      <c r="J66">
        <v>22.157772000000001</v>
      </c>
      <c r="L66">
        <f>+(F66/F65-1)*100</f>
        <v>1.3318813453855327E-2</v>
      </c>
      <c r="M66">
        <f t="shared" si="3"/>
        <v>0.56427556224913911</v>
      </c>
      <c r="N66">
        <f t="shared" si="0"/>
        <v>1.148646590372171</v>
      </c>
      <c r="O66">
        <f t="shared" si="1"/>
        <v>1.0264005490300043</v>
      </c>
      <c r="P66">
        <f t="shared" si="2"/>
        <v>1.5228352900818809</v>
      </c>
    </row>
    <row r="67" spans="1:16" x14ac:dyDescent="0.25">
      <c r="A67" s="1">
        <v>42467</v>
      </c>
      <c r="B67">
        <v>142.514343</v>
      </c>
      <c r="C67">
        <v>143.021027</v>
      </c>
      <c r="D67">
        <v>141.49139400000001</v>
      </c>
      <c r="E67">
        <v>141.73040800000001</v>
      </c>
      <c r="F67">
        <v>100.66016399999999</v>
      </c>
      <c r="G67">
        <v>25.574573999999998</v>
      </c>
      <c r="H67">
        <v>24.535978</v>
      </c>
      <c r="I67">
        <v>48.843155000000003</v>
      </c>
      <c r="J67">
        <v>21.841234</v>
      </c>
      <c r="L67">
        <f>+(F67/F66-1)*100</f>
        <v>-1.1798445655536449</v>
      </c>
      <c r="M67">
        <f t="shared" si="3"/>
        <v>-1.652140808023328</v>
      </c>
      <c r="N67">
        <f t="shared" ref="N67:N130" si="4">+(H67/H66-1)*100</f>
        <v>-1.7368043415262657</v>
      </c>
      <c r="O67">
        <f t="shared" ref="O67:O130" si="5">+(I67/I66-1)*100</f>
        <v>-1.1974044430340225</v>
      </c>
      <c r="P67">
        <f t="shared" ref="P67:P130" si="6">+(J67/J66-1)*100</f>
        <v>-1.4285642076288241</v>
      </c>
    </row>
    <row r="68" spans="1:16" x14ac:dyDescent="0.25">
      <c r="A68" s="1">
        <v>42468</v>
      </c>
      <c r="B68">
        <v>142.50477599999999</v>
      </c>
      <c r="C68">
        <v>143.39387500000001</v>
      </c>
      <c r="D68">
        <v>141.60612499999999</v>
      </c>
      <c r="E68">
        <v>142.782028</v>
      </c>
      <c r="F68">
        <v>101.407066</v>
      </c>
      <c r="G68">
        <v>25.639427000000001</v>
      </c>
      <c r="H68">
        <v>24.49428</v>
      </c>
      <c r="I68">
        <v>48.807274</v>
      </c>
      <c r="J68">
        <v>21.912452999999999</v>
      </c>
      <c r="L68">
        <f>+(F68/F67-1)*100</f>
        <v>0.74200355962066311</v>
      </c>
      <c r="M68">
        <f t="shared" ref="M68:M131" si="7">+(G68/G67-1)*100</f>
        <v>0.25358389156355798</v>
      </c>
      <c r="N68">
        <f t="shared" si="4"/>
        <v>-0.16994635388082324</v>
      </c>
      <c r="O68">
        <f t="shared" si="5"/>
        <v>-7.3461675438457608E-2</v>
      </c>
      <c r="P68">
        <f t="shared" si="6"/>
        <v>0.32607589845885521</v>
      </c>
    </row>
    <row r="69" spans="1:16" x14ac:dyDescent="0.25">
      <c r="A69" s="1">
        <v>42471</v>
      </c>
      <c r="B69">
        <v>143.652008</v>
      </c>
      <c r="C69">
        <v>145.267685</v>
      </c>
      <c r="D69">
        <v>142.65774500000001</v>
      </c>
      <c r="E69">
        <v>142.68641700000001</v>
      </c>
      <c r="F69">
        <v>101.339157</v>
      </c>
      <c r="G69">
        <v>25.671848000000001</v>
      </c>
      <c r="H69">
        <v>24.627718000000002</v>
      </c>
      <c r="I69">
        <v>48.708626000000002</v>
      </c>
      <c r="J69">
        <v>21.857057999999999</v>
      </c>
      <c r="L69">
        <f>+(F69/F68-1)*100</f>
        <v>-6.6966733856588245E-2</v>
      </c>
      <c r="M69">
        <f t="shared" si="7"/>
        <v>0.12644978376465943</v>
      </c>
      <c r="N69">
        <f t="shared" si="4"/>
        <v>0.5447720855644711</v>
      </c>
      <c r="O69">
        <f t="shared" si="5"/>
        <v>-0.20211741389203342</v>
      </c>
      <c r="P69">
        <f t="shared" si="6"/>
        <v>-0.25280145495349959</v>
      </c>
    </row>
    <row r="70" spans="1:16" x14ac:dyDescent="0.25">
      <c r="A70" s="1">
        <v>42472</v>
      </c>
      <c r="B70">
        <v>143.03059400000001</v>
      </c>
      <c r="C70">
        <v>143.50860599999999</v>
      </c>
      <c r="D70">
        <v>142.045883</v>
      </c>
      <c r="E70">
        <v>143.049713</v>
      </c>
      <c r="F70">
        <v>101.597168</v>
      </c>
      <c r="G70">
        <v>25.825865</v>
      </c>
      <c r="H70">
        <v>24.777836000000001</v>
      </c>
      <c r="I70">
        <v>49.013565</v>
      </c>
      <c r="J70">
        <v>21.872886999999999</v>
      </c>
      <c r="L70">
        <f>+(F70/F69-1)*100</f>
        <v>0.2546014863731294</v>
      </c>
      <c r="M70">
        <f t="shared" si="7"/>
        <v>0.59994512276637657</v>
      </c>
      <c r="N70">
        <f t="shared" si="4"/>
        <v>0.60954896430112093</v>
      </c>
      <c r="O70">
        <f t="shared" si="5"/>
        <v>0.62604722210803931</v>
      </c>
      <c r="P70">
        <f t="shared" si="6"/>
        <v>7.2420542600015736E-2</v>
      </c>
    </row>
    <row r="71" spans="1:16" x14ac:dyDescent="0.25">
      <c r="A71" s="1">
        <v>42473</v>
      </c>
      <c r="B71">
        <v>144.120453</v>
      </c>
      <c r="C71">
        <v>144.57934599999999</v>
      </c>
      <c r="D71">
        <v>143.049713</v>
      </c>
      <c r="E71">
        <v>144.57934599999999</v>
      </c>
      <c r="F71">
        <v>102.68356300000001</v>
      </c>
      <c r="G71">
        <v>26.044727000000002</v>
      </c>
      <c r="H71">
        <v>25.670203999999998</v>
      </c>
      <c r="I71">
        <v>49.641373000000002</v>
      </c>
      <c r="J71">
        <v>22.339779</v>
      </c>
      <c r="L71">
        <f>+(F71/F70-1)*100</f>
        <v>1.0693162234600928</v>
      </c>
      <c r="M71">
        <f t="shared" si="7"/>
        <v>0.8474527377882568</v>
      </c>
      <c r="N71">
        <f t="shared" si="4"/>
        <v>3.6014767391308711</v>
      </c>
      <c r="O71">
        <f t="shared" si="5"/>
        <v>1.2808862199678916</v>
      </c>
      <c r="P71">
        <f t="shared" si="6"/>
        <v>2.134569615798787</v>
      </c>
    </row>
    <row r="72" spans="1:16" x14ac:dyDescent="0.25">
      <c r="A72" s="1">
        <v>42474</v>
      </c>
      <c r="B72">
        <v>144.837479</v>
      </c>
      <c r="C72">
        <v>146.042068</v>
      </c>
      <c r="D72">
        <v>143.76672400000001</v>
      </c>
      <c r="E72">
        <v>144.51242099999999</v>
      </c>
      <c r="F72">
        <v>102.63602400000001</v>
      </c>
      <c r="G72">
        <v>25.777225000000001</v>
      </c>
      <c r="H72">
        <v>25.620169000000001</v>
      </c>
      <c r="I72">
        <v>49.650333000000003</v>
      </c>
      <c r="J72">
        <v>22.355612000000001</v>
      </c>
      <c r="L72">
        <f>+(F72/F71-1)*100</f>
        <v>-4.6296601531059522E-2</v>
      </c>
      <c r="M72">
        <f t="shared" si="7"/>
        <v>-1.0270869800247828</v>
      </c>
      <c r="N72">
        <f t="shared" si="4"/>
        <v>-0.19491469565258157</v>
      </c>
      <c r="O72">
        <f t="shared" si="5"/>
        <v>1.8049460477254087E-2</v>
      </c>
      <c r="P72">
        <f t="shared" si="6"/>
        <v>7.0873574890795155E-2</v>
      </c>
    </row>
    <row r="73" spans="1:16" x14ac:dyDescent="0.25">
      <c r="A73" s="1">
        <v>42475</v>
      </c>
      <c r="B73">
        <v>144.397705</v>
      </c>
      <c r="C73">
        <v>145.41108700000001</v>
      </c>
      <c r="D73">
        <v>144.32122799999999</v>
      </c>
      <c r="E73">
        <v>145.04780600000001</v>
      </c>
      <c r="F73">
        <v>103.016243</v>
      </c>
      <c r="G73">
        <v>25.501619000000002</v>
      </c>
      <c r="H73">
        <v>25.486729</v>
      </c>
      <c r="I73">
        <v>49.910431000000003</v>
      </c>
      <c r="J73">
        <v>22.078635999999999</v>
      </c>
      <c r="L73">
        <f>+(F73/F72-1)*100</f>
        <v>0.37045375023490035</v>
      </c>
      <c r="M73">
        <f t="shared" si="7"/>
        <v>-1.0691841344442565</v>
      </c>
      <c r="N73">
        <f t="shared" si="4"/>
        <v>-0.52083965566347423</v>
      </c>
      <c r="O73">
        <f t="shared" si="5"/>
        <v>0.5238595277900826</v>
      </c>
      <c r="P73">
        <f t="shared" si="6"/>
        <v>-1.2389551223200734</v>
      </c>
    </row>
    <row r="74" spans="1:16" x14ac:dyDescent="0.25">
      <c r="A74" s="1">
        <v>42478</v>
      </c>
      <c r="B74">
        <v>145.04780600000001</v>
      </c>
      <c r="C74">
        <v>146.40535</v>
      </c>
      <c r="D74">
        <v>144.827911</v>
      </c>
      <c r="E74">
        <v>145.82217399999999</v>
      </c>
      <c r="F74">
        <v>103.566254</v>
      </c>
      <c r="G74">
        <v>25.655639999999998</v>
      </c>
      <c r="H74">
        <v>26.112217000000001</v>
      </c>
      <c r="I74">
        <v>50.636890000000001</v>
      </c>
      <c r="J74">
        <v>22.308129999999998</v>
      </c>
      <c r="L74">
        <f>+(F74/F73-1)*100</f>
        <v>0.53390706551004197</v>
      </c>
      <c r="M74">
        <f t="shared" si="7"/>
        <v>0.60396557567579112</v>
      </c>
      <c r="N74">
        <f t="shared" si="4"/>
        <v>2.4541713454088177</v>
      </c>
      <c r="O74">
        <f t="shared" si="5"/>
        <v>1.455525399089419</v>
      </c>
      <c r="P74">
        <f t="shared" si="6"/>
        <v>1.0394392117339057</v>
      </c>
    </row>
    <row r="75" spans="1:16" x14ac:dyDescent="0.25">
      <c r="A75" s="1">
        <v>42479</v>
      </c>
      <c r="B75">
        <v>140.02868699999999</v>
      </c>
      <c r="C75">
        <v>140.48757900000001</v>
      </c>
      <c r="D75">
        <v>136.338425</v>
      </c>
      <c r="E75">
        <v>137.66729699999999</v>
      </c>
      <c r="F75">
        <v>97.774451999999997</v>
      </c>
      <c r="G75">
        <v>25.615110000000001</v>
      </c>
      <c r="H75">
        <v>26.662648999999998</v>
      </c>
      <c r="I75">
        <v>50.574108000000003</v>
      </c>
      <c r="J75">
        <v>22.418917</v>
      </c>
      <c r="L75">
        <f>+(F75/F74-1)*100</f>
        <v>-5.5923640918788102</v>
      </c>
      <c r="M75">
        <f t="shared" si="7"/>
        <v>-0.15797695945217738</v>
      </c>
      <c r="N75">
        <f t="shared" si="4"/>
        <v>2.1079481684760815</v>
      </c>
      <c r="O75">
        <f t="shared" si="5"/>
        <v>-0.12398470759164004</v>
      </c>
      <c r="P75">
        <f t="shared" si="6"/>
        <v>0.49662163525137082</v>
      </c>
    </row>
    <row r="76" spans="1:16" x14ac:dyDescent="0.25">
      <c r="A76" s="1">
        <v>42480</v>
      </c>
      <c r="B76">
        <v>137.89674400000001</v>
      </c>
      <c r="C76">
        <v>140.72657799999999</v>
      </c>
      <c r="D76">
        <v>137.66729699999999</v>
      </c>
      <c r="E76">
        <v>139.68450899999999</v>
      </c>
      <c r="F76">
        <v>99.207160999999999</v>
      </c>
      <c r="G76">
        <v>25.939343999999998</v>
      </c>
      <c r="H76">
        <v>26.846128</v>
      </c>
      <c r="I76">
        <v>49.856613000000003</v>
      </c>
      <c r="J76">
        <v>22.505963999999999</v>
      </c>
      <c r="L76">
        <f>+(F76/F75-1)*100</f>
        <v>1.4653204090573801</v>
      </c>
      <c r="M76">
        <f t="shared" si="7"/>
        <v>1.2657919485803415</v>
      </c>
      <c r="N76">
        <f t="shared" si="4"/>
        <v>0.68814992838859279</v>
      </c>
      <c r="O76">
        <f t="shared" si="5"/>
        <v>-1.4187002566609763</v>
      </c>
      <c r="P76">
        <f t="shared" si="6"/>
        <v>0.38827477705545288</v>
      </c>
    </row>
    <row r="77" spans="1:16" x14ac:dyDescent="0.25">
      <c r="A77" s="1">
        <v>42481</v>
      </c>
      <c r="B77">
        <v>140.13385</v>
      </c>
      <c r="C77">
        <v>143.518158</v>
      </c>
      <c r="D77">
        <v>140.01911899999999</v>
      </c>
      <c r="E77">
        <v>142.73422199999999</v>
      </c>
      <c r="F77">
        <v>101.373093</v>
      </c>
      <c r="G77">
        <v>25.915030000000002</v>
      </c>
      <c r="H77">
        <v>27.238104</v>
      </c>
      <c r="I77">
        <v>50.027031000000001</v>
      </c>
      <c r="J77">
        <v>22.347695999999999</v>
      </c>
      <c r="L77">
        <f>+(F77/F76-1)*100</f>
        <v>2.183241590796059</v>
      </c>
      <c r="M77">
        <f t="shared" si="7"/>
        <v>-9.3734058964622946E-2</v>
      </c>
      <c r="N77">
        <f t="shared" si="4"/>
        <v>1.4600839271868171</v>
      </c>
      <c r="O77">
        <f t="shared" si="5"/>
        <v>0.34181624010438671</v>
      </c>
      <c r="P77">
        <f t="shared" si="6"/>
        <v>-0.70322693131473768</v>
      </c>
    </row>
    <row r="78" spans="1:16" x14ac:dyDescent="0.25">
      <c r="A78" s="1">
        <v>42482</v>
      </c>
      <c r="B78">
        <v>142.86807300000001</v>
      </c>
      <c r="C78">
        <v>144.359467</v>
      </c>
      <c r="D78">
        <v>141.01338200000001</v>
      </c>
      <c r="E78">
        <v>141.96940599999999</v>
      </c>
      <c r="F78">
        <v>100.829948</v>
      </c>
      <c r="G78">
        <v>25.64753</v>
      </c>
      <c r="H78">
        <v>26.837789999999998</v>
      </c>
      <c r="I78">
        <v>46.439571000000001</v>
      </c>
      <c r="J78">
        <v>22.276475999999999</v>
      </c>
      <c r="L78">
        <f>+(F78/F77-1)*100</f>
        <v>-0.53578813068275721</v>
      </c>
      <c r="M78">
        <f t="shared" si="7"/>
        <v>-1.0322195266607936</v>
      </c>
      <c r="N78">
        <f t="shared" si="4"/>
        <v>-1.4696837929688567</v>
      </c>
      <c r="O78">
        <f t="shared" si="5"/>
        <v>-7.171043190630277</v>
      </c>
      <c r="P78">
        <f t="shared" si="6"/>
        <v>-0.3186905710548471</v>
      </c>
    </row>
    <row r="79" spans="1:16" x14ac:dyDescent="0.25">
      <c r="A79" s="1">
        <v>42485</v>
      </c>
      <c r="B79">
        <v>141.644363</v>
      </c>
      <c r="C79">
        <v>142.351822</v>
      </c>
      <c r="D79">
        <v>140.640533</v>
      </c>
      <c r="E79">
        <v>142.26577800000001</v>
      </c>
      <c r="F79">
        <v>101.040413</v>
      </c>
      <c r="G79">
        <v>25.444880999999999</v>
      </c>
      <c r="H79">
        <v>26.645970999999999</v>
      </c>
      <c r="I79">
        <v>46.735534999999999</v>
      </c>
      <c r="J79">
        <v>22.339779</v>
      </c>
      <c r="L79">
        <f>+(F79/F78-1)*100</f>
        <v>0.20873262773080103</v>
      </c>
      <c r="M79">
        <f t="shared" si="7"/>
        <v>-0.79013066755356798</v>
      </c>
      <c r="N79">
        <f t="shared" si="4"/>
        <v>-0.71473470803669059</v>
      </c>
      <c r="O79">
        <f t="shared" si="5"/>
        <v>0.63730993552890691</v>
      </c>
      <c r="P79">
        <f t="shared" si="6"/>
        <v>0.28416972235645321</v>
      </c>
    </row>
    <row r="80" spans="1:16" x14ac:dyDescent="0.25">
      <c r="A80" s="1">
        <v>42486</v>
      </c>
      <c r="B80">
        <v>142.112808</v>
      </c>
      <c r="C80">
        <v>143.20268200000001</v>
      </c>
      <c r="D80">
        <v>141.39579800000001</v>
      </c>
      <c r="E80">
        <v>142.52389500000001</v>
      </c>
      <c r="F80">
        <v>101.223732</v>
      </c>
      <c r="G80">
        <v>25.452984000000001</v>
      </c>
      <c r="H80">
        <v>26.846128</v>
      </c>
      <c r="I80">
        <v>46.134632000000003</v>
      </c>
      <c r="J80">
        <v>22.513877999999998</v>
      </c>
      <c r="L80">
        <f>+(F80/F79-1)*100</f>
        <v>0.18143136449768615</v>
      </c>
      <c r="M80">
        <f t="shared" si="7"/>
        <v>3.1845305151945169E-2</v>
      </c>
      <c r="N80">
        <f t="shared" si="4"/>
        <v>0.75117172498611051</v>
      </c>
      <c r="O80">
        <f t="shared" si="5"/>
        <v>-1.2857518374401744</v>
      </c>
      <c r="P80">
        <f t="shared" si="6"/>
        <v>0.77932283931725355</v>
      </c>
    </row>
    <row r="81" spans="1:16" x14ac:dyDescent="0.25">
      <c r="A81" s="1">
        <v>42487</v>
      </c>
      <c r="B81">
        <v>142.782028</v>
      </c>
      <c r="C81">
        <v>144.14913899999999</v>
      </c>
      <c r="D81">
        <v>142.41873200000001</v>
      </c>
      <c r="E81">
        <v>143.852768</v>
      </c>
      <c r="F81">
        <v>102.167526</v>
      </c>
      <c r="G81">
        <v>25.736695999999998</v>
      </c>
      <c r="H81">
        <v>26.821111999999999</v>
      </c>
      <c r="I81">
        <v>45.686194999999998</v>
      </c>
      <c r="J81">
        <v>22.66423</v>
      </c>
      <c r="L81">
        <f>+(F81/F80-1)*100</f>
        <v>0.93238411719496206</v>
      </c>
      <c r="M81">
        <f t="shared" si="7"/>
        <v>1.1146512330342029</v>
      </c>
      <c r="N81">
        <f t="shared" si="4"/>
        <v>-9.3182897734822578E-2</v>
      </c>
      <c r="O81">
        <f t="shared" si="5"/>
        <v>-0.972018157639154</v>
      </c>
      <c r="P81">
        <f t="shared" si="6"/>
        <v>0.66781920022842556</v>
      </c>
    </row>
    <row r="82" spans="1:16" x14ac:dyDescent="0.25">
      <c r="A82" s="1">
        <v>42488</v>
      </c>
      <c r="B82">
        <v>143.16442900000001</v>
      </c>
      <c r="C82">
        <v>143.57553100000001</v>
      </c>
      <c r="D82">
        <v>140.277252</v>
      </c>
      <c r="E82">
        <v>140.602295</v>
      </c>
      <c r="F82">
        <v>99.858977999999993</v>
      </c>
      <c r="G82">
        <v>25.217908999999999</v>
      </c>
      <c r="H82">
        <v>27.054625999999999</v>
      </c>
      <c r="I82">
        <v>44.753464000000001</v>
      </c>
      <c r="J82">
        <v>22.126121999999999</v>
      </c>
      <c r="L82">
        <f>+(F82/F81-1)*100</f>
        <v>-2.2595712066082574</v>
      </c>
      <c r="M82">
        <f t="shared" si="7"/>
        <v>-2.0157482530003046</v>
      </c>
      <c r="N82">
        <f t="shared" si="4"/>
        <v>0.87063504302133943</v>
      </c>
      <c r="O82">
        <f t="shared" si="5"/>
        <v>-2.041603596009689</v>
      </c>
      <c r="P82">
        <f t="shared" si="6"/>
        <v>-2.3742611154228488</v>
      </c>
    </row>
    <row r="83" spans="1:16" x14ac:dyDescent="0.25">
      <c r="A83" s="1">
        <v>42489</v>
      </c>
      <c r="B83">
        <v>140.04780600000001</v>
      </c>
      <c r="C83">
        <v>140.86042800000001</v>
      </c>
      <c r="D83">
        <v>137.84895299999999</v>
      </c>
      <c r="E83">
        <v>139.52198799999999</v>
      </c>
      <c r="F83">
        <v>99.091705000000005</v>
      </c>
      <c r="G83">
        <v>24.545109</v>
      </c>
      <c r="H83">
        <v>26.520873999999999</v>
      </c>
      <c r="I83">
        <v>44.726551000000001</v>
      </c>
      <c r="J83">
        <v>21.754180999999999</v>
      </c>
      <c r="L83">
        <f>+(F83/F82-1)*100</f>
        <v>-0.76835655177643902</v>
      </c>
      <c r="M83">
        <f t="shared" si="7"/>
        <v>-2.6679452289244066</v>
      </c>
      <c r="N83">
        <f t="shared" si="4"/>
        <v>-1.9728677823895979</v>
      </c>
      <c r="O83">
        <f t="shared" si="5"/>
        <v>-6.0136127116328097E-2</v>
      </c>
      <c r="P83">
        <f t="shared" si="6"/>
        <v>-1.6810040186888586</v>
      </c>
    </row>
    <row r="84" spans="1:16" x14ac:dyDescent="0.25">
      <c r="A84" s="1">
        <v>42492</v>
      </c>
      <c r="B84">
        <v>140.11471599999999</v>
      </c>
      <c r="C84">
        <v>140.53537</v>
      </c>
      <c r="D84">
        <v>138.07839999999999</v>
      </c>
      <c r="E84">
        <v>138.88145399999999</v>
      </c>
      <c r="F84">
        <v>98.636780000000002</v>
      </c>
      <c r="G84">
        <v>24.812612999999999</v>
      </c>
      <c r="H84">
        <v>26.479175999999999</v>
      </c>
      <c r="I84">
        <v>45.390236000000002</v>
      </c>
      <c r="J84">
        <v>21.659222</v>
      </c>
      <c r="L84">
        <f>+(F84/F83-1)*100</f>
        <v>-0.4590949363521446</v>
      </c>
      <c r="M84">
        <f t="shared" si="7"/>
        <v>1.0898464537272945</v>
      </c>
      <c r="N84">
        <f t="shared" si="4"/>
        <v>-0.15722709590942907</v>
      </c>
      <c r="O84">
        <f t="shared" si="5"/>
        <v>1.4838725212681814</v>
      </c>
      <c r="P84">
        <f t="shared" si="6"/>
        <v>-0.43650919333620974</v>
      </c>
    </row>
    <row r="85" spans="1:16" x14ac:dyDescent="0.25">
      <c r="A85" s="1">
        <v>42493</v>
      </c>
      <c r="B85">
        <v>138.288712</v>
      </c>
      <c r="C85">
        <v>138.527725</v>
      </c>
      <c r="D85">
        <v>136.61567700000001</v>
      </c>
      <c r="E85">
        <v>137.79158000000001</v>
      </c>
      <c r="F85">
        <v>97.862740000000002</v>
      </c>
      <c r="G85">
        <v>24.609959</v>
      </c>
      <c r="H85">
        <v>26.062180999999999</v>
      </c>
      <c r="I85">
        <v>44.645851</v>
      </c>
      <c r="J85">
        <v>21.255634000000001</v>
      </c>
      <c r="L85">
        <f>+(F85/F84-1)*100</f>
        <v>-0.78473770129154907</v>
      </c>
      <c r="M85">
        <f t="shared" si="7"/>
        <v>-0.81673784216115264</v>
      </c>
      <c r="N85">
        <f t="shared" si="4"/>
        <v>-1.5748035361825452</v>
      </c>
      <c r="O85">
        <f t="shared" si="5"/>
        <v>-1.6399672387691466</v>
      </c>
      <c r="P85">
        <f t="shared" si="6"/>
        <v>-1.8633540946207505</v>
      </c>
    </row>
    <row r="86" spans="1:16" x14ac:dyDescent="0.25">
      <c r="A86" s="1">
        <v>42494</v>
      </c>
      <c r="B86">
        <v>137.05545000000001</v>
      </c>
      <c r="C86">
        <v>138.623322</v>
      </c>
      <c r="D86">
        <v>137.007645</v>
      </c>
      <c r="E86">
        <v>137.90631099999999</v>
      </c>
      <c r="F86">
        <v>97.944214000000002</v>
      </c>
      <c r="G86">
        <v>24.405556000000001</v>
      </c>
      <c r="H86">
        <v>25.511751</v>
      </c>
      <c r="I86">
        <v>44.726551000000001</v>
      </c>
      <c r="J86">
        <v>20.923265000000001</v>
      </c>
      <c r="L86">
        <f>+(F86/F85-1)*100</f>
        <v>8.3253340341782334E-2</v>
      </c>
      <c r="M86">
        <f t="shared" si="7"/>
        <v>-0.83057025816255514</v>
      </c>
      <c r="N86">
        <f t="shared" si="4"/>
        <v>-2.1119874810170303</v>
      </c>
      <c r="O86">
        <f t="shared" si="5"/>
        <v>0.18075587807699911</v>
      </c>
      <c r="P86">
        <f t="shared" si="6"/>
        <v>-1.5636748355753571</v>
      </c>
    </row>
    <row r="87" spans="1:16" x14ac:dyDescent="0.25">
      <c r="A87" s="1">
        <v>42495</v>
      </c>
      <c r="B87">
        <v>139.531555</v>
      </c>
      <c r="C87">
        <v>140.82217399999999</v>
      </c>
      <c r="D87">
        <v>139.05354299999999</v>
      </c>
      <c r="E87">
        <v>140.02868699999999</v>
      </c>
      <c r="F87">
        <v>99.451569000000006</v>
      </c>
      <c r="G87">
        <v>24.446434</v>
      </c>
      <c r="H87">
        <v>25.470047000000001</v>
      </c>
      <c r="I87">
        <v>44.789337000000003</v>
      </c>
      <c r="J87">
        <v>20.741253</v>
      </c>
      <c r="L87">
        <f>+(F87/F86-1)*100</f>
        <v>1.5389934110860315</v>
      </c>
      <c r="M87">
        <f t="shared" si="7"/>
        <v>0.167494647530253</v>
      </c>
      <c r="N87">
        <f t="shared" si="4"/>
        <v>-0.16346976732408702</v>
      </c>
      <c r="O87">
        <f t="shared" si="5"/>
        <v>0.14037746840798171</v>
      </c>
      <c r="P87">
        <f t="shared" si="6"/>
        <v>-0.86990247458988978</v>
      </c>
    </row>
    <row r="88" spans="1:16" x14ac:dyDescent="0.25">
      <c r="A88" s="1">
        <v>42496</v>
      </c>
      <c r="B88">
        <v>138.489487</v>
      </c>
      <c r="C88">
        <v>141.46270799999999</v>
      </c>
      <c r="D88">
        <v>138.11663799999999</v>
      </c>
      <c r="E88">
        <v>140.812622</v>
      </c>
      <c r="F88">
        <v>100.97348</v>
      </c>
      <c r="G88">
        <v>24.560901999999999</v>
      </c>
      <c r="H88">
        <v>25.820323999999999</v>
      </c>
      <c r="I88">
        <v>45.192920999999998</v>
      </c>
      <c r="J88">
        <v>20.994488</v>
      </c>
      <c r="L88">
        <f>+(F88/F87-1)*100</f>
        <v>1.5303036596637121</v>
      </c>
      <c r="M88">
        <f t="shared" si="7"/>
        <v>0.46824007133310364</v>
      </c>
      <c r="N88">
        <f t="shared" si="4"/>
        <v>1.3752507013434112</v>
      </c>
      <c r="O88">
        <f t="shared" si="5"/>
        <v>0.90107160996821811</v>
      </c>
      <c r="P88">
        <f t="shared" si="6"/>
        <v>1.220924309635496</v>
      </c>
    </row>
    <row r="89" spans="1:16" x14ac:dyDescent="0.25">
      <c r="A89" s="1">
        <v>42499</v>
      </c>
      <c r="B89">
        <v>141.20459</v>
      </c>
      <c r="C89">
        <v>141.682602</v>
      </c>
      <c r="D89">
        <v>140.544937</v>
      </c>
      <c r="E89">
        <v>140.86042800000001</v>
      </c>
      <c r="F89">
        <v>101.007751</v>
      </c>
      <c r="G89">
        <v>24.364675999999999</v>
      </c>
      <c r="H89">
        <v>25.670203999999998</v>
      </c>
      <c r="I89">
        <v>44.905932999999997</v>
      </c>
      <c r="J89">
        <v>20.978656999999998</v>
      </c>
      <c r="L89">
        <f>+(F89/F88-1)*100</f>
        <v>3.394059509487235E-2</v>
      </c>
      <c r="M89">
        <f t="shared" si="7"/>
        <v>-0.79893645599823371</v>
      </c>
      <c r="N89">
        <f t="shared" si="4"/>
        <v>-0.58140246419836616</v>
      </c>
      <c r="O89">
        <f t="shared" si="5"/>
        <v>-0.63502865858128255</v>
      </c>
      <c r="P89">
        <f t="shared" si="6"/>
        <v>-7.5405506435799463E-2</v>
      </c>
    </row>
    <row r="90" spans="1:16" x14ac:dyDescent="0.25">
      <c r="A90" s="1">
        <v>42500</v>
      </c>
      <c r="B90">
        <v>141.72084000000001</v>
      </c>
      <c r="C90">
        <v>143.44168099999999</v>
      </c>
      <c r="D90">
        <v>141.242828</v>
      </c>
      <c r="E90">
        <v>143.37475599999999</v>
      </c>
      <c r="F90">
        <v>102.810738</v>
      </c>
      <c r="G90">
        <v>24.642662000000001</v>
      </c>
      <c r="H90">
        <v>26.145575999999998</v>
      </c>
      <c r="I90">
        <v>45.757938000000003</v>
      </c>
      <c r="J90">
        <v>21.390163000000001</v>
      </c>
      <c r="L90">
        <f>+(F90/F89-1)*100</f>
        <v>1.7849986581722765</v>
      </c>
      <c r="M90">
        <f t="shared" si="7"/>
        <v>1.1409386277084099</v>
      </c>
      <c r="N90">
        <f t="shared" si="4"/>
        <v>1.8518434835967712</v>
      </c>
      <c r="O90">
        <f t="shared" si="5"/>
        <v>1.8973105402352974</v>
      </c>
      <c r="P90">
        <f t="shared" si="6"/>
        <v>1.9615459655019984</v>
      </c>
    </row>
    <row r="91" spans="1:16" x14ac:dyDescent="0.25">
      <c r="A91" s="1">
        <v>42501</v>
      </c>
      <c r="B91">
        <v>143.12619000000001</v>
      </c>
      <c r="C91">
        <v>144.44551100000001</v>
      </c>
      <c r="D91">
        <v>142.19885300000001</v>
      </c>
      <c r="E91">
        <v>142.39961199999999</v>
      </c>
      <c r="F91">
        <v>102.111481</v>
      </c>
      <c r="G91">
        <v>24.577252999999999</v>
      </c>
      <c r="H91">
        <v>25.920403</v>
      </c>
      <c r="I91">
        <v>45.784855</v>
      </c>
      <c r="J91">
        <v>21.129017000000001</v>
      </c>
      <c r="L91">
        <f>+(F91/F90-1)*100</f>
        <v>-0.68014004529372007</v>
      </c>
      <c r="M91">
        <f t="shared" si="7"/>
        <v>-0.26542992798425091</v>
      </c>
      <c r="N91">
        <f t="shared" si="4"/>
        <v>-0.8612279186352545</v>
      </c>
      <c r="O91">
        <f t="shared" si="5"/>
        <v>5.8824766098508618E-2</v>
      </c>
      <c r="P91">
        <f t="shared" si="6"/>
        <v>-1.2208696118865436</v>
      </c>
    </row>
    <row r="92" spans="1:16" x14ac:dyDescent="0.25">
      <c r="A92" s="1">
        <v>42502</v>
      </c>
      <c r="B92">
        <v>142.648178</v>
      </c>
      <c r="C92">
        <v>142.820267</v>
      </c>
      <c r="D92">
        <v>140.640533</v>
      </c>
      <c r="E92">
        <v>142.29444899999999</v>
      </c>
      <c r="F92">
        <v>102.036095</v>
      </c>
      <c r="G92">
        <v>24.331972</v>
      </c>
      <c r="H92">
        <v>26.003793999999999</v>
      </c>
      <c r="I92">
        <v>46.197406999999998</v>
      </c>
      <c r="J92">
        <v>21.105277999999998</v>
      </c>
      <c r="L92">
        <f>+(F92/F91-1)*100</f>
        <v>-7.382715367726389E-2</v>
      </c>
      <c r="M92">
        <f t="shared" si="7"/>
        <v>-0.99800006127617191</v>
      </c>
      <c r="N92">
        <f t="shared" si="4"/>
        <v>0.32171953499333661</v>
      </c>
      <c r="O92">
        <f t="shared" si="5"/>
        <v>0.90106652079600114</v>
      </c>
      <c r="P92">
        <f t="shared" si="6"/>
        <v>-0.11235260021800197</v>
      </c>
    </row>
    <row r="93" spans="1:16" x14ac:dyDescent="0.25">
      <c r="A93" s="1">
        <v>42503</v>
      </c>
      <c r="B93">
        <v>142.246658</v>
      </c>
      <c r="C93">
        <v>143.26959199999999</v>
      </c>
      <c r="D93">
        <v>140.936905</v>
      </c>
      <c r="E93">
        <v>141.22370900000001</v>
      </c>
      <c r="F93">
        <v>101.268242</v>
      </c>
      <c r="G93">
        <v>24.454612999999998</v>
      </c>
      <c r="H93">
        <v>25.453363</v>
      </c>
      <c r="I93">
        <v>45.811756000000003</v>
      </c>
      <c r="J93">
        <v>20.994488</v>
      </c>
      <c r="L93">
        <f>+(F93/F92-1)*100</f>
        <v>-0.75253075884568199</v>
      </c>
      <c r="M93">
        <f t="shared" si="7"/>
        <v>0.5040323077800668</v>
      </c>
      <c r="N93">
        <f t="shared" si="4"/>
        <v>-2.1167334274375449</v>
      </c>
      <c r="O93">
        <f t="shared" si="5"/>
        <v>-0.83478927724233154</v>
      </c>
      <c r="P93">
        <f t="shared" si="6"/>
        <v>-0.52493978046628254</v>
      </c>
    </row>
    <row r="94" spans="1:16" x14ac:dyDescent="0.25">
      <c r="A94" s="1">
        <v>42506</v>
      </c>
      <c r="B94">
        <v>141.15678399999999</v>
      </c>
      <c r="C94">
        <v>143.39387500000001</v>
      </c>
      <c r="D94">
        <v>140.95602400000001</v>
      </c>
      <c r="E94">
        <v>142.887192</v>
      </c>
      <c r="F94">
        <v>102.461105</v>
      </c>
      <c r="G94">
        <v>24.847061</v>
      </c>
      <c r="H94">
        <v>25.578465000000001</v>
      </c>
      <c r="I94">
        <v>46.484408999999999</v>
      </c>
      <c r="J94">
        <v>21.342683999999998</v>
      </c>
      <c r="L94">
        <f>+(F94/F93-1)*100</f>
        <v>1.1779240721883966</v>
      </c>
      <c r="M94">
        <f t="shared" si="7"/>
        <v>1.6048015153623751</v>
      </c>
      <c r="N94">
        <f t="shared" si="4"/>
        <v>0.491494974554052</v>
      </c>
      <c r="O94">
        <f t="shared" si="5"/>
        <v>1.4682977880175585</v>
      </c>
      <c r="P94">
        <f t="shared" si="6"/>
        <v>1.658511510259264</v>
      </c>
    </row>
    <row r="95" spans="1:16" x14ac:dyDescent="0.25">
      <c r="A95" s="1">
        <v>42507</v>
      </c>
      <c r="B95">
        <v>142.648178</v>
      </c>
      <c r="C95">
        <v>142.92543000000001</v>
      </c>
      <c r="D95">
        <v>140.812622</v>
      </c>
      <c r="E95">
        <v>141.49139400000001</v>
      </c>
      <c r="F95">
        <v>101.460213</v>
      </c>
      <c r="G95">
        <v>24.511846999999999</v>
      </c>
      <c r="H95">
        <v>25.545103000000001</v>
      </c>
      <c r="I95">
        <v>45.617396999999997</v>
      </c>
      <c r="J95">
        <v>21.089448999999998</v>
      </c>
      <c r="L95">
        <f>+(F95/F94-1)*100</f>
        <v>-0.97685067909428769</v>
      </c>
      <c r="M95">
        <f t="shared" si="7"/>
        <v>-1.3491092568251872</v>
      </c>
      <c r="N95">
        <f t="shared" si="4"/>
        <v>-0.1304300316692153</v>
      </c>
      <c r="O95">
        <f t="shared" si="5"/>
        <v>-1.8651673080322562</v>
      </c>
      <c r="P95">
        <f t="shared" si="6"/>
        <v>-1.1865189963923939</v>
      </c>
    </row>
    <row r="96" spans="1:16" x14ac:dyDescent="0.25">
      <c r="A96" s="1">
        <v>42508</v>
      </c>
      <c r="B96">
        <v>141.481842</v>
      </c>
      <c r="C96">
        <v>141.98852500000001</v>
      </c>
      <c r="D96">
        <v>139.92352299999999</v>
      </c>
      <c r="E96">
        <v>140.86042800000001</v>
      </c>
      <c r="F96">
        <v>101.007751</v>
      </c>
      <c r="G96">
        <v>24.520014</v>
      </c>
      <c r="H96">
        <v>25.645185000000001</v>
      </c>
      <c r="I96">
        <v>45.888336000000002</v>
      </c>
      <c r="J96">
        <v>21.144842000000001</v>
      </c>
      <c r="L96">
        <f>+(F96/F95-1)*100</f>
        <v>-0.4459501775341157</v>
      </c>
      <c r="M96">
        <f t="shared" si="7"/>
        <v>3.3318582642927197E-2</v>
      </c>
      <c r="N96">
        <f t="shared" si="4"/>
        <v>0.3917854627558226</v>
      </c>
      <c r="O96">
        <f t="shared" si="5"/>
        <v>0.59393787856858449</v>
      </c>
      <c r="P96">
        <f t="shared" si="6"/>
        <v>0.26265740750268662</v>
      </c>
    </row>
    <row r="97" spans="1:16" x14ac:dyDescent="0.25">
      <c r="A97" s="1">
        <v>42509</v>
      </c>
      <c r="B97">
        <v>140.038239</v>
      </c>
      <c r="C97">
        <v>140.468445</v>
      </c>
      <c r="D97">
        <v>137.62905900000001</v>
      </c>
      <c r="E97">
        <v>138.55641199999999</v>
      </c>
      <c r="F97">
        <v>99.355614000000003</v>
      </c>
      <c r="G97">
        <v>24.225684999999999</v>
      </c>
      <c r="H97">
        <v>25.286563999999998</v>
      </c>
      <c r="I97">
        <v>45.445808</v>
      </c>
      <c r="J97">
        <v>21.817489999999999</v>
      </c>
      <c r="L97">
        <f>+(F97/F96-1)*100</f>
        <v>-1.6356536836465096</v>
      </c>
      <c r="M97">
        <f t="shared" si="7"/>
        <v>-1.200362283643075</v>
      </c>
      <c r="N97">
        <f t="shared" si="4"/>
        <v>-1.3983950593454586</v>
      </c>
      <c r="O97">
        <f t="shared" si="5"/>
        <v>-0.9643583502352393</v>
      </c>
      <c r="P97">
        <f t="shared" si="6"/>
        <v>3.1811446025465706</v>
      </c>
    </row>
    <row r="98" spans="1:16" x14ac:dyDescent="0.25">
      <c r="A98" s="1">
        <v>42510</v>
      </c>
      <c r="B98">
        <v>139.302109</v>
      </c>
      <c r="C98">
        <v>141.02294900000001</v>
      </c>
      <c r="D98">
        <v>139.14913899999999</v>
      </c>
      <c r="E98">
        <v>140.774384</v>
      </c>
      <c r="F98">
        <v>100.94606</v>
      </c>
      <c r="G98">
        <v>24.650835000000001</v>
      </c>
      <c r="H98">
        <v>25.495070999999999</v>
      </c>
      <c r="I98">
        <v>45.716740000000001</v>
      </c>
      <c r="J98">
        <v>22.134032999999999</v>
      </c>
      <c r="L98">
        <f>+(F98/F97-1)*100</f>
        <v>1.6007610802948768</v>
      </c>
      <c r="M98">
        <f t="shared" si="7"/>
        <v>1.7549555358290281</v>
      </c>
      <c r="N98">
        <f t="shared" si="4"/>
        <v>0.82457624531351303</v>
      </c>
      <c r="O98">
        <f t="shared" si="5"/>
        <v>0.59616499722043859</v>
      </c>
      <c r="P98">
        <f t="shared" si="6"/>
        <v>1.4508680879422808</v>
      </c>
    </row>
    <row r="99" spans="1:16" x14ac:dyDescent="0.25">
      <c r="A99" s="1">
        <v>42513</v>
      </c>
      <c r="B99">
        <v>141.11854600000001</v>
      </c>
      <c r="C99">
        <v>141.44358800000001</v>
      </c>
      <c r="D99">
        <v>140.21032700000001</v>
      </c>
      <c r="E99">
        <v>140.31549100000001</v>
      </c>
      <c r="F99">
        <v>100.616997</v>
      </c>
      <c r="G99">
        <v>24.716249000000001</v>
      </c>
      <c r="H99">
        <v>25.511751</v>
      </c>
      <c r="I99">
        <v>45.183883999999999</v>
      </c>
      <c r="J99">
        <v>22.110292000000001</v>
      </c>
      <c r="L99">
        <f>+(F99/F98-1)*100</f>
        <v>-0.32597904266893352</v>
      </c>
      <c r="M99">
        <f t="shared" si="7"/>
        <v>0.26536220781161468</v>
      </c>
      <c r="N99">
        <f t="shared" si="4"/>
        <v>6.542441085966022E-2</v>
      </c>
      <c r="O99">
        <f t="shared" si="5"/>
        <v>-1.1655599240015801</v>
      </c>
      <c r="P99">
        <f t="shared" si="6"/>
        <v>-0.1072601635680126</v>
      </c>
    </row>
    <row r="100" spans="1:16" x14ac:dyDescent="0.25">
      <c r="A100" s="1">
        <v>42514</v>
      </c>
      <c r="B100">
        <v>140.42065400000001</v>
      </c>
      <c r="C100">
        <v>142.20841999999999</v>
      </c>
      <c r="D100">
        <v>140.42065400000001</v>
      </c>
      <c r="E100">
        <v>141.787766</v>
      </c>
      <c r="F100">
        <v>101.672714</v>
      </c>
      <c r="G100">
        <v>25.394856999999998</v>
      </c>
      <c r="H100">
        <v>25.895382000000001</v>
      </c>
      <c r="I100">
        <v>46.592784999999999</v>
      </c>
      <c r="J100">
        <v>22.529705</v>
      </c>
      <c r="L100">
        <f>+(F100/F99-1)*100</f>
        <v>1.0492432009275632</v>
      </c>
      <c r="M100">
        <f t="shared" si="7"/>
        <v>2.7455946086317518</v>
      </c>
      <c r="N100">
        <f t="shared" si="4"/>
        <v>1.5037423342678435</v>
      </c>
      <c r="O100">
        <f t="shared" si="5"/>
        <v>3.1181493826427209</v>
      </c>
      <c r="P100">
        <f t="shared" si="6"/>
        <v>1.8969129851383215</v>
      </c>
    </row>
    <row r="101" spans="1:16" x14ac:dyDescent="0.25">
      <c r="A101" s="1">
        <v>42515</v>
      </c>
      <c r="B101">
        <v>142.380493</v>
      </c>
      <c r="C101">
        <v>145.401535</v>
      </c>
      <c r="D101">
        <v>141.96940599999999</v>
      </c>
      <c r="E101">
        <v>145.01911899999999</v>
      </c>
      <c r="F101">
        <v>103.989868</v>
      </c>
      <c r="G101">
        <v>25.664670999999998</v>
      </c>
      <c r="H101">
        <v>26.395775</v>
      </c>
      <c r="I101">
        <v>47.071457000000002</v>
      </c>
      <c r="J101">
        <v>22.885811</v>
      </c>
      <c r="L101">
        <f>+(F101/F100-1)*100</f>
        <v>2.2790323075274621</v>
      </c>
      <c r="M101">
        <f t="shared" si="7"/>
        <v>1.0624749727868199</v>
      </c>
      <c r="N101">
        <f t="shared" si="4"/>
        <v>1.9323638477316107</v>
      </c>
      <c r="O101">
        <f t="shared" si="5"/>
        <v>1.027352196268172</v>
      </c>
      <c r="P101">
        <f t="shared" si="6"/>
        <v>1.5806065813999792</v>
      </c>
    </row>
    <row r="102" spans="1:16" x14ac:dyDescent="0.25">
      <c r="A102" s="1">
        <v>42516</v>
      </c>
      <c r="B102">
        <v>144.88528400000001</v>
      </c>
      <c r="C102">
        <v>145.803055</v>
      </c>
      <c r="D102">
        <v>144.40727200000001</v>
      </c>
      <c r="E102">
        <v>145.73614499999999</v>
      </c>
      <c r="F102">
        <v>104.50402800000001</v>
      </c>
      <c r="G102">
        <v>25.746428999999999</v>
      </c>
      <c r="H102">
        <v>26.095542999999999</v>
      </c>
      <c r="I102">
        <v>46.863720000000001</v>
      </c>
      <c r="J102">
        <v>22.869982</v>
      </c>
      <c r="L102">
        <f>+(F102/F101-1)*100</f>
        <v>0.49443278454781581</v>
      </c>
      <c r="M102">
        <f t="shared" si="7"/>
        <v>0.3185624316010216</v>
      </c>
      <c r="N102">
        <f t="shared" si="4"/>
        <v>-1.1374244552395218</v>
      </c>
      <c r="O102">
        <f t="shared" si="5"/>
        <v>-0.44132264697054335</v>
      </c>
      <c r="P102">
        <f t="shared" si="6"/>
        <v>-6.9165125937642458E-2</v>
      </c>
    </row>
    <row r="103" spans="1:16" x14ac:dyDescent="0.25">
      <c r="A103" s="1">
        <v>42517</v>
      </c>
      <c r="B103">
        <v>145.65010100000001</v>
      </c>
      <c r="C103">
        <v>146.20459</v>
      </c>
      <c r="D103">
        <v>145.45889299999999</v>
      </c>
      <c r="E103">
        <v>146.11854600000001</v>
      </c>
      <c r="F103">
        <v>104.77823600000001</v>
      </c>
      <c r="G103">
        <v>25.811838000000002</v>
      </c>
      <c r="H103">
        <v>26.178937999999999</v>
      </c>
      <c r="I103">
        <v>47.252071000000001</v>
      </c>
      <c r="J103">
        <v>22.885811</v>
      </c>
      <c r="L103">
        <f>+(F103/F102-1)*100</f>
        <v>0.26238988606257507</v>
      </c>
      <c r="M103">
        <f t="shared" si="7"/>
        <v>0.25405076564211093</v>
      </c>
      <c r="N103">
        <f t="shared" si="4"/>
        <v>0.31957564554223605</v>
      </c>
      <c r="O103">
        <f t="shared" si="5"/>
        <v>0.82868154726085663</v>
      </c>
      <c r="P103">
        <f t="shared" si="6"/>
        <v>6.9212997194312287E-2</v>
      </c>
    </row>
    <row r="104" spans="1:16" x14ac:dyDescent="0.25">
      <c r="A104" s="1">
        <v>42521</v>
      </c>
      <c r="B104">
        <v>145.85086100000001</v>
      </c>
      <c r="C104">
        <v>147.045883</v>
      </c>
      <c r="D104">
        <v>145.57360800000001</v>
      </c>
      <c r="E104">
        <v>146.978973</v>
      </c>
      <c r="F104">
        <v>105.395241</v>
      </c>
      <c r="G104">
        <v>25.828196999999999</v>
      </c>
      <c r="H104">
        <v>26.087198000000001</v>
      </c>
      <c r="I104">
        <v>47.866207000000003</v>
      </c>
      <c r="J104">
        <v>22.988686000000001</v>
      </c>
      <c r="L104">
        <f>+(F104/F103-1)*100</f>
        <v>0.58886752015943067</v>
      </c>
      <c r="M104">
        <f t="shared" si="7"/>
        <v>6.3377896606975348E-2</v>
      </c>
      <c r="N104">
        <f t="shared" si="4"/>
        <v>-0.35043438354909195</v>
      </c>
      <c r="O104">
        <f t="shared" si="5"/>
        <v>1.2997017633364694</v>
      </c>
      <c r="P104">
        <f t="shared" si="6"/>
        <v>0.44951433007989205</v>
      </c>
    </row>
    <row r="105" spans="1:16" x14ac:dyDescent="0.25">
      <c r="A105" s="1">
        <v>42522</v>
      </c>
      <c r="B105">
        <v>146.27151499999999</v>
      </c>
      <c r="C105">
        <v>146.52963299999999</v>
      </c>
      <c r="D105">
        <v>144.87571700000001</v>
      </c>
      <c r="E105">
        <v>145.803055</v>
      </c>
      <c r="F105">
        <v>104.55201700000001</v>
      </c>
      <c r="G105">
        <v>25.885424</v>
      </c>
      <c r="H105">
        <v>25.203168999999999</v>
      </c>
      <c r="I105">
        <v>47.730736</v>
      </c>
      <c r="J105">
        <v>22.869982</v>
      </c>
      <c r="L105">
        <f>+(F105/F104-1)*100</f>
        <v>-0.80005889449978884</v>
      </c>
      <c r="M105">
        <f t="shared" si="7"/>
        <v>0.22156792438898787</v>
      </c>
      <c r="N105">
        <f t="shared" si="4"/>
        <v>-3.3887464648369003</v>
      </c>
      <c r="O105">
        <f t="shared" si="5"/>
        <v>-0.28302012733116833</v>
      </c>
      <c r="P105">
        <f t="shared" si="6"/>
        <v>-0.51635835123416962</v>
      </c>
    </row>
    <row r="106" spans="1:16" x14ac:dyDescent="0.25">
      <c r="A106" s="1">
        <v>42523</v>
      </c>
      <c r="B106">
        <v>145.879547</v>
      </c>
      <c r="C106">
        <v>146.749527</v>
      </c>
      <c r="D106">
        <v>145.430206</v>
      </c>
      <c r="E106">
        <v>146.749527</v>
      </c>
      <c r="F106">
        <v>105.230705</v>
      </c>
      <c r="G106">
        <v>25.967182000000001</v>
      </c>
      <c r="H106">
        <v>25.236529999999998</v>
      </c>
      <c r="I106">
        <v>47.396571999999999</v>
      </c>
      <c r="J106">
        <v>23.012433999999999</v>
      </c>
      <c r="L106">
        <f>+(F106/F105-1)*100</f>
        <v>0.64913907878028088</v>
      </c>
      <c r="M106">
        <f t="shared" si="7"/>
        <v>0.31584570528959688</v>
      </c>
      <c r="N106">
        <f t="shared" si="4"/>
        <v>0.13236827479909952</v>
      </c>
      <c r="O106">
        <f t="shared" si="5"/>
        <v>-0.70010234076424149</v>
      </c>
      <c r="P106">
        <f t="shared" si="6"/>
        <v>0.62287762185382345</v>
      </c>
    </row>
    <row r="107" spans="1:16" x14ac:dyDescent="0.25">
      <c r="A107" s="1">
        <v>42524</v>
      </c>
      <c r="B107">
        <v>145.697891</v>
      </c>
      <c r="C107">
        <v>146.309753</v>
      </c>
      <c r="D107">
        <v>145.02868699999999</v>
      </c>
      <c r="E107">
        <v>146.16635099999999</v>
      </c>
      <c r="F107">
        <v>104.812515</v>
      </c>
      <c r="G107">
        <v>25.852722</v>
      </c>
      <c r="H107">
        <v>24.686095999999999</v>
      </c>
      <c r="I107">
        <v>46.773406999999999</v>
      </c>
      <c r="J107">
        <v>23.051991999999998</v>
      </c>
      <c r="L107">
        <f>+(F107/F106-1)*100</f>
        <v>-0.39740302034467767</v>
      </c>
      <c r="M107">
        <f t="shared" si="7"/>
        <v>-0.44078714432702615</v>
      </c>
      <c r="N107">
        <f t="shared" si="4"/>
        <v>-2.1811001750240644</v>
      </c>
      <c r="O107">
        <f t="shared" si="5"/>
        <v>-1.3147891792680722</v>
      </c>
      <c r="P107">
        <f t="shared" si="6"/>
        <v>0.17189837459175017</v>
      </c>
    </row>
    <row r="108" spans="1:16" x14ac:dyDescent="0.25">
      <c r="A108" s="1">
        <v>42527</v>
      </c>
      <c r="B108">
        <v>146.35755900000001</v>
      </c>
      <c r="C108">
        <v>147.179733</v>
      </c>
      <c r="D108">
        <v>145.640533</v>
      </c>
      <c r="E108">
        <v>146.01338200000001</v>
      </c>
      <c r="F108">
        <v>104.70285</v>
      </c>
      <c r="G108">
        <v>25.901775000000001</v>
      </c>
      <c r="H108">
        <v>25.011353</v>
      </c>
      <c r="I108">
        <v>47.080478999999997</v>
      </c>
      <c r="J108">
        <v>23.028261000000001</v>
      </c>
      <c r="L108">
        <f>+(F108/F107-1)*100</f>
        <v>-0.10462968091168312</v>
      </c>
      <c r="M108">
        <f t="shared" si="7"/>
        <v>0.18974017513513353</v>
      </c>
      <c r="N108">
        <f t="shared" si="4"/>
        <v>1.3175716403274196</v>
      </c>
      <c r="O108">
        <f t="shared" si="5"/>
        <v>0.65650979839890766</v>
      </c>
      <c r="P108">
        <f t="shared" si="6"/>
        <v>-0.10294555021534979</v>
      </c>
    </row>
    <row r="109" spans="1:16" x14ac:dyDescent="0.25">
      <c r="A109" s="1">
        <v>42528</v>
      </c>
      <c r="B109">
        <v>146.567871</v>
      </c>
      <c r="C109">
        <v>147.16061400000001</v>
      </c>
      <c r="D109">
        <v>145.94645700000001</v>
      </c>
      <c r="E109">
        <v>146.587006</v>
      </c>
      <c r="F109">
        <v>105.114159</v>
      </c>
      <c r="G109">
        <v>26.065296</v>
      </c>
      <c r="H109">
        <v>25.211510000000001</v>
      </c>
      <c r="I109">
        <v>47.053390999999998</v>
      </c>
      <c r="J109">
        <v>23.004512999999999</v>
      </c>
      <c r="L109">
        <f>+(F109/F108-1)*100</f>
        <v>0.39283457900143315</v>
      </c>
      <c r="M109">
        <f t="shared" si="7"/>
        <v>0.63131194676813163</v>
      </c>
      <c r="N109">
        <f t="shared" si="4"/>
        <v>0.80026458384718779</v>
      </c>
      <c r="O109">
        <f t="shared" si="5"/>
        <v>-5.75355233747743E-2</v>
      </c>
      <c r="P109">
        <f t="shared" si="6"/>
        <v>-0.10312545962546382</v>
      </c>
    </row>
    <row r="110" spans="1:16" x14ac:dyDescent="0.25">
      <c r="A110" s="1">
        <v>42529</v>
      </c>
      <c r="B110">
        <v>146.778198</v>
      </c>
      <c r="C110">
        <v>147.31358299999999</v>
      </c>
      <c r="D110">
        <v>146.309753</v>
      </c>
      <c r="E110">
        <v>147.22753900000001</v>
      </c>
      <c r="F110">
        <v>105.57345599999999</v>
      </c>
      <c r="G110">
        <v>26.073468999999999</v>
      </c>
      <c r="H110">
        <v>24.975021000000002</v>
      </c>
      <c r="I110">
        <v>46.999195</v>
      </c>
      <c r="J110">
        <v>23.059908</v>
      </c>
      <c r="L110">
        <f>+(F110/F109-1)*100</f>
        <v>0.4369506490557562</v>
      </c>
      <c r="M110">
        <f t="shared" si="7"/>
        <v>3.1355868738258685E-2</v>
      </c>
      <c r="N110">
        <f t="shared" si="4"/>
        <v>-0.93801997579676666</v>
      </c>
      <c r="O110">
        <f t="shared" si="5"/>
        <v>-0.11517979649967591</v>
      </c>
      <c r="P110">
        <f t="shared" si="6"/>
        <v>0.24080057682596134</v>
      </c>
    </row>
    <row r="111" spans="1:16" x14ac:dyDescent="0.25">
      <c r="A111" s="1">
        <v>42530</v>
      </c>
      <c r="B111">
        <v>146.19502299999999</v>
      </c>
      <c r="C111">
        <v>146.99809300000001</v>
      </c>
      <c r="D111">
        <v>146.01338200000001</v>
      </c>
      <c r="E111">
        <v>146.673035</v>
      </c>
      <c r="F111">
        <v>105.17585800000001</v>
      </c>
      <c r="G111">
        <v>26.114355</v>
      </c>
      <c r="H111">
        <v>24.797653</v>
      </c>
      <c r="I111">
        <v>46.619880999999999</v>
      </c>
      <c r="J111">
        <v>23.059908</v>
      </c>
      <c r="L111">
        <f>+(F111/F110-1)*100</f>
        <v>-0.37660792311278168</v>
      </c>
      <c r="M111">
        <f t="shared" si="7"/>
        <v>0.1568107412174502</v>
      </c>
      <c r="N111">
        <f t="shared" si="4"/>
        <v>-0.71018158503250994</v>
      </c>
      <c r="O111">
        <f t="shared" si="5"/>
        <v>-0.80706488696242751</v>
      </c>
      <c r="P111">
        <f t="shared" si="6"/>
        <v>0</v>
      </c>
    </row>
    <row r="112" spans="1:16" x14ac:dyDescent="0.25">
      <c r="A112" s="1">
        <v>42531</v>
      </c>
      <c r="B112">
        <v>146.07074</v>
      </c>
      <c r="C112">
        <v>146.587006</v>
      </c>
      <c r="D112">
        <v>145.18164100000001</v>
      </c>
      <c r="E112">
        <v>145.66922</v>
      </c>
      <c r="F112">
        <v>104.456039</v>
      </c>
      <c r="G112">
        <v>26.196114999999999</v>
      </c>
      <c r="H112">
        <v>24.544270999999998</v>
      </c>
      <c r="I112">
        <v>46.493426999999997</v>
      </c>
      <c r="J112">
        <v>22.972857999999999</v>
      </c>
      <c r="L112">
        <f>+(F112/F111-1)*100</f>
        <v>-0.68439565285030035</v>
      </c>
      <c r="M112">
        <f t="shared" si="7"/>
        <v>0.31308450850116021</v>
      </c>
      <c r="N112">
        <f t="shared" si="4"/>
        <v>-1.0217983129290564</v>
      </c>
      <c r="O112">
        <f t="shared" si="5"/>
        <v>-0.27124479361069209</v>
      </c>
      <c r="P112">
        <f t="shared" si="6"/>
        <v>-0.3774950012810141</v>
      </c>
    </row>
    <row r="113" spans="1:16" x14ac:dyDescent="0.25">
      <c r="A113" s="1">
        <v>42534</v>
      </c>
      <c r="B113">
        <v>144.961761</v>
      </c>
      <c r="C113">
        <v>145.79350299999999</v>
      </c>
      <c r="D113">
        <v>143.67112700000001</v>
      </c>
      <c r="E113">
        <v>144.627151</v>
      </c>
      <c r="F113">
        <v>103.708786</v>
      </c>
      <c r="G113">
        <v>26.302406000000001</v>
      </c>
      <c r="H113">
        <v>24.561163000000001</v>
      </c>
      <c r="I113">
        <v>45.283234</v>
      </c>
      <c r="J113">
        <v>22.822503999999999</v>
      </c>
      <c r="L113">
        <f>+(F113/F112-1)*100</f>
        <v>-0.71537558493866005</v>
      </c>
      <c r="M113">
        <f t="shared" si="7"/>
        <v>0.40575100544490983</v>
      </c>
      <c r="N113">
        <f t="shared" si="4"/>
        <v>6.8822577782001737E-2</v>
      </c>
      <c r="O113">
        <f t="shared" si="5"/>
        <v>-2.6029335286469557</v>
      </c>
      <c r="P113">
        <f t="shared" si="6"/>
        <v>-0.65448539315395848</v>
      </c>
    </row>
    <row r="114" spans="1:16" x14ac:dyDescent="0.25">
      <c r="A114" s="1">
        <v>42535</v>
      </c>
      <c r="B114">
        <v>144.627151</v>
      </c>
      <c r="C114">
        <v>145.11471599999999</v>
      </c>
      <c r="D114">
        <v>143.78585799999999</v>
      </c>
      <c r="E114">
        <v>144.41682399999999</v>
      </c>
      <c r="F114">
        <v>103.55796100000001</v>
      </c>
      <c r="G114">
        <v>26.277874000000001</v>
      </c>
      <c r="H114">
        <v>24.350012</v>
      </c>
      <c r="I114">
        <v>45.003276999999997</v>
      </c>
      <c r="J114">
        <v>22.917465</v>
      </c>
      <c r="L114">
        <f>+(F114/F113-1)*100</f>
        <v>-0.1454312655824519</v>
      </c>
      <c r="M114">
        <f t="shared" si="7"/>
        <v>-9.3269034019172192E-2</v>
      </c>
      <c r="N114">
        <f t="shared" si="4"/>
        <v>-0.85969463253837697</v>
      </c>
      <c r="O114">
        <f t="shared" si="5"/>
        <v>-0.61823543786647672</v>
      </c>
      <c r="P114">
        <f t="shared" si="6"/>
        <v>0.41608493090854459</v>
      </c>
    </row>
    <row r="115" spans="1:16" x14ac:dyDescent="0.25">
      <c r="A115" s="1">
        <v>42536</v>
      </c>
      <c r="B115">
        <v>144.79924</v>
      </c>
      <c r="C115">
        <v>145.11471599999999</v>
      </c>
      <c r="D115">
        <v>143.97705099999999</v>
      </c>
      <c r="E115">
        <v>144.05354299999999</v>
      </c>
      <c r="F115">
        <v>103.297462</v>
      </c>
      <c r="G115">
        <v>25.844543000000002</v>
      </c>
      <c r="H115">
        <v>24.375349</v>
      </c>
      <c r="I115">
        <v>44.876823000000002</v>
      </c>
      <c r="J115">
        <v>22.672148</v>
      </c>
      <c r="L115">
        <f>+(F115/F114-1)*100</f>
        <v>-0.25154898521032587</v>
      </c>
      <c r="M115">
        <f t="shared" si="7"/>
        <v>-1.6490337079780426</v>
      </c>
      <c r="N115">
        <f t="shared" si="4"/>
        <v>0.10405333681149376</v>
      </c>
      <c r="O115">
        <f t="shared" si="5"/>
        <v>-0.28098842668722313</v>
      </c>
      <c r="P115">
        <f t="shared" si="6"/>
        <v>-1.0704368916893747</v>
      </c>
    </row>
    <row r="116" spans="1:16" x14ac:dyDescent="0.25">
      <c r="A116" s="1">
        <v>42537</v>
      </c>
      <c r="B116">
        <v>143.585083</v>
      </c>
      <c r="C116">
        <v>144.63670300000001</v>
      </c>
      <c r="D116">
        <v>142.447418</v>
      </c>
      <c r="E116">
        <v>144.41682399999999</v>
      </c>
      <c r="F116">
        <v>103.55796100000001</v>
      </c>
      <c r="G116">
        <v>25.909952000000001</v>
      </c>
      <c r="H116">
        <v>24.510489</v>
      </c>
      <c r="I116">
        <v>45.509017999999998</v>
      </c>
      <c r="J116">
        <v>22.846245</v>
      </c>
      <c r="L116">
        <f>+(F116/F115-1)*100</f>
        <v>0.25218334986778501</v>
      </c>
      <c r="M116">
        <f t="shared" si="7"/>
        <v>0.25308630916784924</v>
      </c>
      <c r="N116">
        <f t="shared" si="4"/>
        <v>0.55441257476969152</v>
      </c>
      <c r="O116">
        <f t="shared" si="5"/>
        <v>1.4087338580095032</v>
      </c>
      <c r="P116">
        <f t="shared" si="6"/>
        <v>0.7678893062977421</v>
      </c>
    </row>
    <row r="117" spans="1:16" x14ac:dyDescent="0.25">
      <c r="A117" s="1">
        <v>42538</v>
      </c>
      <c r="B117">
        <v>144.32122799999999</v>
      </c>
      <c r="C117">
        <v>146.00382999999999</v>
      </c>
      <c r="D117">
        <v>143.97705099999999</v>
      </c>
      <c r="E117">
        <v>145.30592300000001</v>
      </c>
      <c r="F117">
        <v>104.195511</v>
      </c>
      <c r="G117">
        <v>25.967182000000001</v>
      </c>
      <c r="H117">
        <v>24.687854999999999</v>
      </c>
      <c r="I117">
        <v>45.2742</v>
      </c>
      <c r="J117">
        <v>22.909548000000001</v>
      </c>
      <c r="L117">
        <f>+(F117/F116-1)*100</f>
        <v>0.61564557069637704</v>
      </c>
      <c r="M117">
        <f t="shared" si="7"/>
        <v>0.22088037831948792</v>
      </c>
      <c r="N117">
        <f t="shared" si="4"/>
        <v>0.72363305358777996</v>
      </c>
      <c r="O117">
        <f t="shared" si="5"/>
        <v>-0.51598125013375684</v>
      </c>
      <c r="P117">
        <f t="shared" si="6"/>
        <v>0.27708273285171892</v>
      </c>
    </row>
    <row r="118" spans="1:16" x14ac:dyDescent="0.25">
      <c r="A118" s="1">
        <v>42541</v>
      </c>
      <c r="B118">
        <v>145.88909899999999</v>
      </c>
      <c r="C118">
        <v>147.86807300000001</v>
      </c>
      <c r="D118">
        <v>145.812622</v>
      </c>
      <c r="E118">
        <v>146.854691</v>
      </c>
      <c r="F118">
        <v>105.306091</v>
      </c>
      <c r="G118">
        <v>26.302406000000001</v>
      </c>
      <c r="H118">
        <v>25.042587000000001</v>
      </c>
      <c r="I118">
        <v>45.220024000000002</v>
      </c>
      <c r="J118">
        <v>22.790855000000001</v>
      </c>
      <c r="L118">
        <f>+(F118/F117-1)*100</f>
        <v>1.0658616569383605</v>
      </c>
      <c r="M118">
        <f t="shared" si="7"/>
        <v>1.2909525569620994</v>
      </c>
      <c r="N118">
        <f t="shared" si="4"/>
        <v>1.4368684521194774</v>
      </c>
      <c r="O118">
        <f t="shared" si="5"/>
        <v>-0.11966197083548291</v>
      </c>
      <c r="P118">
        <f t="shared" si="6"/>
        <v>-0.51809402786995307</v>
      </c>
    </row>
    <row r="119" spans="1:16" x14ac:dyDescent="0.25">
      <c r="A119" s="1">
        <v>42542</v>
      </c>
      <c r="B119">
        <v>147.380493</v>
      </c>
      <c r="C119">
        <v>147.77246099999999</v>
      </c>
      <c r="D119">
        <v>146.93116800000001</v>
      </c>
      <c r="E119">
        <v>147.27533</v>
      </c>
      <c r="F119">
        <v>105.60773500000001</v>
      </c>
      <c r="G119">
        <v>26.425045000000001</v>
      </c>
      <c r="H119">
        <v>24.924347000000001</v>
      </c>
      <c r="I119">
        <v>46.231541</v>
      </c>
      <c r="J119">
        <v>22.767116999999999</v>
      </c>
      <c r="L119">
        <f>+(F119/F118-1)*100</f>
        <v>0.28644496926584218</v>
      </c>
      <c r="M119">
        <f t="shared" si="7"/>
        <v>0.46626532949114452</v>
      </c>
      <c r="N119">
        <f t="shared" si="4"/>
        <v>-0.47215569222140985</v>
      </c>
      <c r="O119">
        <f t="shared" si="5"/>
        <v>2.2368785120503221</v>
      </c>
      <c r="P119">
        <f t="shared" si="6"/>
        <v>-0.10415581161831167</v>
      </c>
    </row>
    <row r="120" spans="1:16" x14ac:dyDescent="0.25">
      <c r="A120" s="1">
        <v>42543</v>
      </c>
      <c r="B120">
        <v>146.98852500000001</v>
      </c>
      <c r="C120">
        <v>147.90631099999999</v>
      </c>
      <c r="D120">
        <v>145.57360800000001</v>
      </c>
      <c r="E120">
        <v>146.19502299999999</v>
      </c>
      <c r="F120">
        <v>104.83307600000001</v>
      </c>
      <c r="G120">
        <v>26.400518000000002</v>
      </c>
      <c r="H120">
        <v>24.763866</v>
      </c>
      <c r="I120">
        <v>46.050915000000003</v>
      </c>
      <c r="J120">
        <v>22.727543000000001</v>
      </c>
      <c r="L120">
        <f>+(F120/F119-1)*100</f>
        <v>-0.73352486917743764</v>
      </c>
      <c r="M120">
        <f t="shared" si="7"/>
        <v>-9.2817249696264259E-2</v>
      </c>
      <c r="N120">
        <f t="shared" si="4"/>
        <v>-0.64387243525377835</v>
      </c>
      <c r="O120">
        <f t="shared" si="5"/>
        <v>-0.39069863580796227</v>
      </c>
      <c r="P120">
        <f t="shared" si="6"/>
        <v>-0.17382086629588178</v>
      </c>
    </row>
    <row r="121" spans="1:16" x14ac:dyDescent="0.25">
      <c r="A121" s="1">
        <v>42544</v>
      </c>
      <c r="B121">
        <v>146.70172099999999</v>
      </c>
      <c r="C121">
        <v>148.64244099999999</v>
      </c>
      <c r="D121">
        <v>145.88909899999999</v>
      </c>
      <c r="E121">
        <v>148.518158</v>
      </c>
      <c r="F121">
        <v>106.498947</v>
      </c>
      <c r="G121">
        <v>26.972843000000001</v>
      </c>
      <c r="H121">
        <v>25.186174000000001</v>
      </c>
      <c r="I121">
        <v>46.881790000000002</v>
      </c>
      <c r="J121">
        <v>23.123217</v>
      </c>
      <c r="L121">
        <f>+(F121/F120-1)*100</f>
        <v>1.5890700373992539</v>
      </c>
      <c r="M121">
        <f t="shared" si="7"/>
        <v>2.1678551913261623</v>
      </c>
      <c r="N121">
        <f t="shared" si="4"/>
        <v>1.7053395459335929</v>
      </c>
      <c r="O121">
        <f t="shared" si="5"/>
        <v>1.8042529665262874</v>
      </c>
      <c r="P121">
        <f t="shared" si="6"/>
        <v>1.740944896683283</v>
      </c>
    </row>
    <row r="122" spans="1:16" x14ac:dyDescent="0.25">
      <c r="A122" s="1">
        <v>42545</v>
      </c>
      <c r="B122">
        <v>143.37475599999999</v>
      </c>
      <c r="C122">
        <v>143.98661799999999</v>
      </c>
      <c r="D122">
        <v>139.75143399999999</v>
      </c>
      <c r="E122">
        <v>140.14340200000001</v>
      </c>
      <c r="F122">
        <v>100.493599</v>
      </c>
      <c r="G122">
        <v>25.795483000000001</v>
      </c>
      <c r="H122">
        <v>23.944604999999999</v>
      </c>
      <c r="I122">
        <v>45.003276999999997</v>
      </c>
      <c r="J122">
        <v>21.959938000000001</v>
      </c>
      <c r="L122">
        <f>+(F122/F121-1)*100</f>
        <v>-5.6388801665804289</v>
      </c>
      <c r="M122">
        <f t="shared" si="7"/>
        <v>-4.3649829571172809</v>
      </c>
      <c r="N122">
        <f t="shared" si="4"/>
        <v>-4.9295657212564343</v>
      </c>
      <c r="O122">
        <f t="shared" si="5"/>
        <v>-4.0069139851528828</v>
      </c>
      <c r="P122">
        <f t="shared" si="6"/>
        <v>-5.0307835626850705</v>
      </c>
    </row>
    <row r="123" spans="1:16" x14ac:dyDescent="0.25">
      <c r="A123" s="1">
        <v>42548</v>
      </c>
      <c r="B123">
        <v>139.75143399999999</v>
      </c>
      <c r="C123">
        <v>140.15296900000001</v>
      </c>
      <c r="D123">
        <v>136.23327599999999</v>
      </c>
      <c r="E123">
        <v>137.189301</v>
      </c>
      <c r="F123">
        <v>98.375275000000002</v>
      </c>
      <c r="G123">
        <v>25.116872999999998</v>
      </c>
      <c r="H123">
        <v>23.235133999999999</v>
      </c>
      <c r="I123">
        <v>43.738880000000002</v>
      </c>
      <c r="J123">
        <v>21.611737999999999</v>
      </c>
      <c r="L123">
        <f>+(F123/F122-1)*100</f>
        <v>-2.1079193312600997</v>
      </c>
      <c r="M123">
        <f t="shared" si="7"/>
        <v>-2.6307318998446405</v>
      </c>
      <c r="N123">
        <f t="shared" si="4"/>
        <v>-2.9629680673370906</v>
      </c>
      <c r="O123">
        <f t="shared" si="5"/>
        <v>-2.8095665122341962</v>
      </c>
      <c r="P123">
        <f t="shared" si="6"/>
        <v>-1.5856146770541923</v>
      </c>
    </row>
    <row r="124" spans="1:16" x14ac:dyDescent="0.25">
      <c r="A124" s="1">
        <v>42549</v>
      </c>
      <c r="B124">
        <v>138.412994</v>
      </c>
      <c r="C124">
        <v>139.32122799999999</v>
      </c>
      <c r="D124">
        <v>137.87762499999999</v>
      </c>
      <c r="E124">
        <v>139.292542</v>
      </c>
      <c r="F124">
        <v>99.883476000000002</v>
      </c>
      <c r="G124">
        <v>25.501148000000001</v>
      </c>
      <c r="H124">
        <v>23.429387999999999</v>
      </c>
      <c r="I124">
        <v>44.651054000000002</v>
      </c>
      <c r="J124">
        <v>21.991589000000001</v>
      </c>
      <c r="L124">
        <f>+(F124/F123-1)*100</f>
        <v>1.5331098184985903</v>
      </c>
      <c r="M124">
        <f t="shared" si="7"/>
        <v>1.5299476172850213</v>
      </c>
      <c r="N124">
        <f t="shared" si="4"/>
        <v>0.8360356346556852</v>
      </c>
      <c r="O124">
        <f t="shared" si="5"/>
        <v>2.0854992171724485</v>
      </c>
      <c r="P124">
        <f t="shared" si="6"/>
        <v>1.7576143112599363</v>
      </c>
    </row>
    <row r="125" spans="1:16" x14ac:dyDescent="0.25">
      <c r="A125" s="1">
        <v>42550</v>
      </c>
      <c r="B125">
        <v>140.05735799999999</v>
      </c>
      <c r="C125">
        <v>141.950287</v>
      </c>
      <c r="D125">
        <v>140.009567</v>
      </c>
      <c r="E125">
        <v>141.93116800000001</v>
      </c>
      <c r="F125">
        <v>101.77555099999999</v>
      </c>
      <c r="G125">
        <v>26.106173999999999</v>
      </c>
      <c r="H125">
        <v>23.792570000000001</v>
      </c>
      <c r="I125">
        <v>45.644485000000003</v>
      </c>
      <c r="J125">
        <v>22.363527000000001</v>
      </c>
      <c r="L125">
        <f>+(F125/F124-1)*100</f>
        <v>1.8942822934996606</v>
      </c>
      <c r="M125">
        <f t="shared" si="7"/>
        <v>2.372544169384061</v>
      </c>
      <c r="N125">
        <f t="shared" si="4"/>
        <v>1.5501130460599422</v>
      </c>
      <c r="O125">
        <f t="shared" si="5"/>
        <v>2.2248769312366079</v>
      </c>
      <c r="P125">
        <f t="shared" si="6"/>
        <v>1.6912738774810698</v>
      </c>
    </row>
    <row r="126" spans="1:16" x14ac:dyDescent="0.25">
      <c r="A126" s="1">
        <v>42551</v>
      </c>
      <c r="B126">
        <v>142.31358299999999</v>
      </c>
      <c r="C126">
        <v>145.229446</v>
      </c>
      <c r="D126">
        <v>142.13192699999999</v>
      </c>
      <c r="E126">
        <v>145.105164</v>
      </c>
      <c r="F126">
        <v>104.051575</v>
      </c>
      <c r="G126">
        <v>26.817485999999999</v>
      </c>
      <c r="H126">
        <v>23.902369</v>
      </c>
      <c r="I126">
        <v>46.213470000000001</v>
      </c>
      <c r="J126">
        <v>22.703800000000001</v>
      </c>
      <c r="L126">
        <f>+(F126/F125-1)*100</f>
        <v>2.2363170502511132</v>
      </c>
      <c r="M126">
        <f t="shared" si="7"/>
        <v>2.7246888034991201</v>
      </c>
      <c r="N126">
        <f t="shared" si="4"/>
        <v>0.46148440458513296</v>
      </c>
      <c r="O126">
        <f t="shared" si="5"/>
        <v>1.2465580452928782</v>
      </c>
      <c r="P126">
        <f t="shared" si="6"/>
        <v>1.5215533757264588</v>
      </c>
    </row>
    <row r="127" spans="1:16" x14ac:dyDescent="0.25">
      <c r="A127" s="1">
        <v>42552</v>
      </c>
      <c r="B127">
        <v>145.105164</v>
      </c>
      <c r="C127">
        <v>146.242828</v>
      </c>
      <c r="D127">
        <v>144.74186700000001</v>
      </c>
      <c r="E127">
        <v>145.65010100000001</v>
      </c>
      <c r="F127">
        <v>104.442322</v>
      </c>
      <c r="G127">
        <v>26.776613000000001</v>
      </c>
      <c r="H127">
        <v>24.400683999999998</v>
      </c>
      <c r="I127">
        <v>46.204433000000002</v>
      </c>
      <c r="J127">
        <v>22.790855000000001</v>
      </c>
      <c r="L127">
        <f>+(F127/F126-1)*100</f>
        <v>0.37553203783797784</v>
      </c>
      <c r="M127">
        <f t="shared" si="7"/>
        <v>-0.15241175104928617</v>
      </c>
      <c r="N127">
        <f t="shared" si="4"/>
        <v>2.084793352491543</v>
      </c>
      <c r="O127">
        <f t="shared" si="5"/>
        <v>-1.9554904663077188E-2</v>
      </c>
      <c r="P127">
        <f t="shared" si="6"/>
        <v>0.38343801478166739</v>
      </c>
    </row>
    <row r="128" spans="1:16" x14ac:dyDescent="0.25">
      <c r="A128" s="1">
        <v>42556</v>
      </c>
      <c r="B128">
        <v>144.54110700000001</v>
      </c>
      <c r="C128">
        <v>145.31549100000001</v>
      </c>
      <c r="D128">
        <v>144.13002</v>
      </c>
      <c r="E128">
        <v>145.009567</v>
      </c>
      <c r="F128">
        <v>103.983009</v>
      </c>
      <c r="G128">
        <v>26.719377999999999</v>
      </c>
      <c r="H128">
        <v>23.792570000000001</v>
      </c>
      <c r="I128">
        <v>46.213470000000001</v>
      </c>
      <c r="J128">
        <v>22.623154</v>
      </c>
      <c r="L128">
        <f>+(F128/F127-1)*100</f>
        <v>-0.43977670278146919</v>
      </c>
      <c r="M128">
        <f t="shared" si="7"/>
        <v>-0.21374996158028958</v>
      </c>
      <c r="N128">
        <f t="shared" si="4"/>
        <v>-2.4922006284741727</v>
      </c>
      <c r="O128">
        <f t="shared" si="5"/>
        <v>1.9558729353952309E-2</v>
      </c>
      <c r="P128">
        <f t="shared" si="6"/>
        <v>-0.7358258389165373</v>
      </c>
    </row>
    <row r="129" spans="1:16" x14ac:dyDescent="0.25">
      <c r="A129" s="1">
        <v>42557</v>
      </c>
      <c r="B129">
        <v>145.172089</v>
      </c>
      <c r="C129">
        <v>145.707458</v>
      </c>
      <c r="D129">
        <v>143.326965</v>
      </c>
      <c r="E129">
        <v>145.66922</v>
      </c>
      <c r="F129">
        <v>104.456039</v>
      </c>
      <c r="G129">
        <v>26.956492999999998</v>
      </c>
      <c r="H129">
        <v>23.986827999999999</v>
      </c>
      <c r="I129">
        <v>46.403126</v>
      </c>
      <c r="J129">
        <v>22.934591000000001</v>
      </c>
      <c r="L129">
        <f>+(F129/F128-1)*100</f>
        <v>0.45491085952322763</v>
      </c>
      <c r="M129">
        <f t="shared" si="7"/>
        <v>0.88742709504689987</v>
      </c>
      <c r="N129">
        <f t="shared" si="4"/>
        <v>0.81646497204799218</v>
      </c>
      <c r="O129">
        <f t="shared" si="5"/>
        <v>0.41039116950101207</v>
      </c>
      <c r="P129">
        <f t="shared" si="6"/>
        <v>1.3766294478656738</v>
      </c>
    </row>
    <row r="130" spans="1:16" x14ac:dyDescent="0.25">
      <c r="A130" s="1">
        <v>42558</v>
      </c>
      <c r="B130">
        <v>146.032501</v>
      </c>
      <c r="C130">
        <v>146.93116800000001</v>
      </c>
      <c r="D130">
        <v>145.21032700000001</v>
      </c>
      <c r="E130">
        <v>145.88909899999999</v>
      </c>
      <c r="F130">
        <v>104.613693</v>
      </c>
      <c r="G130">
        <v>27.144532999999999</v>
      </c>
      <c r="H130">
        <v>24.273997999999999</v>
      </c>
      <c r="I130">
        <v>46.403126</v>
      </c>
      <c r="J130">
        <v>22.950558000000001</v>
      </c>
      <c r="L130">
        <f>+(F130/F129-1)*100</f>
        <v>0.15092856431211388</v>
      </c>
      <c r="M130">
        <f t="shared" si="7"/>
        <v>0.69756848563349294</v>
      </c>
      <c r="N130">
        <f t="shared" si="4"/>
        <v>1.1971987292358932</v>
      </c>
      <c r="O130">
        <f t="shared" si="5"/>
        <v>0</v>
      </c>
      <c r="P130">
        <f t="shared" si="6"/>
        <v>6.9619728557612781E-2</v>
      </c>
    </row>
    <row r="131" spans="1:16" x14ac:dyDescent="0.25">
      <c r="A131" s="1">
        <v>42559</v>
      </c>
      <c r="B131">
        <v>147.22753900000001</v>
      </c>
      <c r="C131">
        <v>147.80114699999999</v>
      </c>
      <c r="D131">
        <v>146.347992</v>
      </c>
      <c r="E131">
        <v>147.66729699999999</v>
      </c>
      <c r="F131">
        <v>105.88880899999999</v>
      </c>
      <c r="G131">
        <v>27.798615999999999</v>
      </c>
      <c r="H131">
        <v>25.051030999999998</v>
      </c>
      <c r="I131">
        <v>47.234012999999997</v>
      </c>
      <c r="J131">
        <v>23.365811999999998</v>
      </c>
      <c r="L131">
        <f>+(F131/F130-1)*100</f>
        <v>1.2188805914728595</v>
      </c>
      <c r="M131">
        <f t="shared" si="7"/>
        <v>2.4096306980120108</v>
      </c>
      <c r="N131">
        <f t="shared" ref="N131:N140" si="8">+(H131/H130-1)*100</f>
        <v>3.2010919668033155</v>
      </c>
      <c r="O131">
        <f t="shared" ref="O131:O140" si="9">+(I131/I130-1)*100</f>
        <v>1.7905841084930207</v>
      </c>
      <c r="P131">
        <f t="shared" ref="P131:P140" si="10">+(J131/J130-1)*100</f>
        <v>1.8093416290793307</v>
      </c>
    </row>
    <row r="132" spans="1:16" x14ac:dyDescent="0.25">
      <c r="A132" s="1">
        <v>42562</v>
      </c>
      <c r="B132">
        <v>147.80114699999999</v>
      </c>
      <c r="C132">
        <v>149.17782600000001</v>
      </c>
      <c r="D132">
        <v>147.70555100000001</v>
      </c>
      <c r="E132">
        <v>148.49903900000001</v>
      </c>
      <c r="F132">
        <v>106.48522199999999</v>
      </c>
      <c r="G132">
        <v>28.109311999999999</v>
      </c>
      <c r="H132">
        <v>25.447997999999998</v>
      </c>
      <c r="I132">
        <v>47.495933999999998</v>
      </c>
      <c r="J132">
        <v>23.501567999999999</v>
      </c>
      <c r="L132">
        <f>+(F132/F131-1)*100</f>
        <v>0.56324460123071685</v>
      </c>
      <c r="M132">
        <f t="shared" ref="M132:M140" si="11">+(G132/G131-1)*100</f>
        <v>1.1176671529258941</v>
      </c>
      <c r="N132">
        <f t="shared" si="8"/>
        <v>1.5846333829533821</v>
      </c>
      <c r="O132">
        <f t="shared" si="9"/>
        <v>0.55451777938071434</v>
      </c>
      <c r="P132">
        <f t="shared" si="10"/>
        <v>0.58100270600482951</v>
      </c>
    </row>
    <row r="133" spans="1:16" x14ac:dyDescent="0.25">
      <c r="A133" s="1">
        <v>42563</v>
      </c>
      <c r="B133">
        <v>149.13957199999999</v>
      </c>
      <c r="C133">
        <v>150.21032700000001</v>
      </c>
      <c r="D133">
        <v>148.68069499999999</v>
      </c>
      <c r="E133">
        <v>150.13385</v>
      </c>
      <c r="F133">
        <v>107.657516</v>
      </c>
      <c r="G133">
        <v>28.567169</v>
      </c>
      <c r="H133">
        <v>25.844963</v>
      </c>
      <c r="I133">
        <v>48.055858999999998</v>
      </c>
      <c r="J133">
        <v>23.645308</v>
      </c>
      <c r="L133">
        <f>+(F133/F132-1)*100</f>
        <v>1.1008983011746132</v>
      </c>
      <c r="M133">
        <f t="shared" si="11"/>
        <v>1.6288445622575143</v>
      </c>
      <c r="N133">
        <f t="shared" si="8"/>
        <v>1.5599065985465899</v>
      </c>
      <c r="O133">
        <f t="shared" si="9"/>
        <v>1.1788903867013145</v>
      </c>
      <c r="P133">
        <f t="shared" si="10"/>
        <v>0.6116187651819649</v>
      </c>
    </row>
    <row r="134" spans="1:16" x14ac:dyDescent="0.25">
      <c r="A134" s="1">
        <v>42564</v>
      </c>
      <c r="B134">
        <v>150.812622</v>
      </c>
      <c r="C134">
        <v>151.376678</v>
      </c>
      <c r="D134">
        <v>150.15296900000001</v>
      </c>
      <c r="E134">
        <v>151.07074</v>
      </c>
      <c r="F134">
        <v>108.329353</v>
      </c>
      <c r="G134">
        <v>28.624399</v>
      </c>
      <c r="H134">
        <v>25.870301999999999</v>
      </c>
      <c r="I134">
        <v>48.326805</v>
      </c>
      <c r="J134">
        <v>23.757107000000001</v>
      </c>
      <c r="L134">
        <f>+(F134/F133-1)*100</f>
        <v>0.62405025209757436</v>
      </c>
      <c r="M134">
        <f t="shared" si="11"/>
        <v>0.20033486692363489</v>
      </c>
      <c r="N134">
        <f t="shared" si="8"/>
        <v>9.8042314860347091E-2</v>
      </c>
      <c r="O134">
        <f t="shared" si="9"/>
        <v>0.56381470571569281</v>
      </c>
      <c r="P134">
        <f t="shared" si="10"/>
        <v>0.4728168480613526</v>
      </c>
    </row>
    <row r="135" spans="1:16" x14ac:dyDescent="0.25">
      <c r="A135" s="1">
        <v>42565</v>
      </c>
      <c r="B135">
        <v>151.82600400000001</v>
      </c>
      <c r="C135">
        <v>154.302109</v>
      </c>
      <c r="D135">
        <v>151.60612499999999</v>
      </c>
      <c r="E135">
        <v>153.23135400000001</v>
      </c>
      <c r="F135">
        <v>109.87867</v>
      </c>
      <c r="G135">
        <v>28.779752999999999</v>
      </c>
      <c r="H135">
        <v>25.980101000000001</v>
      </c>
      <c r="I135">
        <v>48.534534000000001</v>
      </c>
      <c r="J135">
        <v>23.765084999999999</v>
      </c>
      <c r="L135">
        <f>+(F135/F134-1)*100</f>
        <v>1.4301913166600455</v>
      </c>
      <c r="M135">
        <f t="shared" si="11"/>
        <v>0.542732792398537</v>
      </c>
      <c r="N135">
        <f t="shared" si="8"/>
        <v>0.42442102144768512</v>
      </c>
      <c r="O135">
        <f t="shared" si="9"/>
        <v>0.42984219627182352</v>
      </c>
      <c r="P135">
        <f t="shared" si="10"/>
        <v>3.3581529939641364E-2</v>
      </c>
    </row>
    <row r="136" spans="1:16" x14ac:dyDescent="0.25">
      <c r="A136" s="1">
        <v>42566</v>
      </c>
      <c r="B136">
        <v>152.86807300000001</v>
      </c>
      <c r="C136">
        <v>152.94454999999999</v>
      </c>
      <c r="D136">
        <v>151.52963299999999</v>
      </c>
      <c r="E136">
        <v>152.753342</v>
      </c>
      <c r="F136">
        <v>109.535881</v>
      </c>
      <c r="G136">
        <v>28.673462000000001</v>
      </c>
      <c r="H136">
        <v>25.988543</v>
      </c>
      <c r="I136">
        <v>48.498393999999998</v>
      </c>
      <c r="J136">
        <v>23.813002000000001</v>
      </c>
      <c r="L136">
        <f>+(F136/F135-1)*100</f>
        <v>-0.31197046706152864</v>
      </c>
      <c r="M136">
        <f t="shared" si="11"/>
        <v>-0.36932561582442291</v>
      </c>
      <c r="N136">
        <f t="shared" si="8"/>
        <v>3.249410000367714E-2</v>
      </c>
      <c r="O136">
        <f t="shared" si="9"/>
        <v>-7.4462443587086646E-2</v>
      </c>
      <c r="P136">
        <f t="shared" si="10"/>
        <v>0.20162772403298224</v>
      </c>
    </row>
    <row r="137" spans="1:16" x14ac:dyDescent="0.25">
      <c r="A137" s="1">
        <v>42569</v>
      </c>
      <c r="B137">
        <v>152.29444899999999</v>
      </c>
      <c r="C137">
        <v>153.68069499999999</v>
      </c>
      <c r="D137">
        <v>151.749527</v>
      </c>
      <c r="E137">
        <v>152.82983400000001</v>
      </c>
      <c r="F137">
        <v>109.59075199999999</v>
      </c>
      <c r="G137">
        <v>28.657109999999999</v>
      </c>
      <c r="H137">
        <v>26.073008000000002</v>
      </c>
      <c r="I137">
        <v>48.733204000000001</v>
      </c>
      <c r="J137">
        <v>23.884875999999998</v>
      </c>
      <c r="L137">
        <f>+(F137/F136-1)*100</f>
        <v>5.0094087434238155E-2</v>
      </c>
      <c r="M137">
        <f t="shared" si="11"/>
        <v>-5.7028342095566398E-2</v>
      </c>
      <c r="N137">
        <f t="shared" si="8"/>
        <v>0.32500860090540762</v>
      </c>
      <c r="O137">
        <f t="shared" si="9"/>
        <v>0.4841603620936441</v>
      </c>
      <c r="P137">
        <f t="shared" si="10"/>
        <v>0.30182670794718369</v>
      </c>
    </row>
    <row r="138" spans="1:16" x14ac:dyDescent="0.25">
      <c r="A138" s="1">
        <v>42570</v>
      </c>
      <c r="B138">
        <v>154.66539</v>
      </c>
      <c r="C138">
        <v>155.009567</v>
      </c>
      <c r="D138">
        <v>150.94645700000001</v>
      </c>
      <c r="E138">
        <v>152.56213399999999</v>
      </c>
      <c r="F138">
        <v>109.39877300000001</v>
      </c>
      <c r="G138">
        <v>28.738873000000002</v>
      </c>
      <c r="H138">
        <v>26.393961000000001</v>
      </c>
      <c r="I138">
        <v>47.947487000000002</v>
      </c>
      <c r="J138">
        <v>23.892859999999999</v>
      </c>
      <c r="L138">
        <f>+(F138/F137-1)*100</f>
        <v>-0.17517810261945543</v>
      </c>
      <c r="M138">
        <f t="shared" si="11"/>
        <v>0.28531488346172917</v>
      </c>
      <c r="N138">
        <f t="shared" si="8"/>
        <v>1.2309780290789663</v>
      </c>
      <c r="O138">
        <f t="shared" si="9"/>
        <v>-1.6122826646078892</v>
      </c>
      <c r="P138">
        <f t="shared" si="10"/>
        <v>3.3427010464692763E-2</v>
      </c>
    </row>
    <row r="139" spans="1:16" x14ac:dyDescent="0.25">
      <c r="A139" s="1">
        <v>42571</v>
      </c>
      <c r="B139">
        <v>152.93499800000001</v>
      </c>
      <c r="C139">
        <v>154.598465</v>
      </c>
      <c r="D139">
        <v>152.58126799999999</v>
      </c>
      <c r="E139">
        <v>154.26385500000001</v>
      </c>
      <c r="F139">
        <v>110.619072</v>
      </c>
      <c r="G139">
        <v>29.180371999999998</v>
      </c>
      <c r="H139">
        <v>26.596664000000001</v>
      </c>
      <c r="I139">
        <v>50.494331000000003</v>
      </c>
      <c r="J139">
        <v>24.459835000000002</v>
      </c>
      <c r="L139">
        <f>+(F139/F138-1)*100</f>
        <v>1.1154594942303309</v>
      </c>
      <c r="M139">
        <f t="shared" si="11"/>
        <v>1.5362432618704069</v>
      </c>
      <c r="N139">
        <f t="shared" si="8"/>
        <v>0.7679900716682786</v>
      </c>
      <c r="O139">
        <f t="shared" si="9"/>
        <v>5.311736150009283</v>
      </c>
      <c r="P139">
        <f t="shared" si="10"/>
        <v>2.3729892528562946</v>
      </c>
    </row>
    <row r="140" spans="1:16" x14ac:dyDescent="0.25">
      <c r="A140" s="1">
        <v>42572</v>
      </c>
      <c r="B140">
        <v>153.68069499999999</v>
      </c>
      <c r="C140">
        <v>154.732315</v>
      </c>
      <c r="D140">
        <v>152.85850500000001</v>
      </c>
      <c r="E140">
        <v>153.39387500000001</v>
      </c>
      <c r="F140">
        <v>109.99522399999999</v>
      </c>
      <c r="G140">
        <v>28.019379000000001</v>
      </c>
      <c r="H140">
        <v>27.052752000000002</v>
      </c>
      <c r="I140">
        <v>50.394978000000002</v>
      </c>
      <c r="J140">
        <v>24.419903000000001</v>
      </c>
      <c r="L140">
        <f>+(F140/F139-1)*100</f>
        <v>-0.56396061612233872</v>
      </c>
      <c r="M140">
        <f t="shared" si="11"/>
        <v>-3.9786778592130312</v>
      </c>
      <c r="N140">
        <f t="shared" si="8"/>
        <v>1.7148316044448331</v>
      </c>
      <c r="O140">
        <f t="shared" si="9"/>
        <v>-0.1967607017112516</v>
      </c>
      <c r="P140">
        <f t="shared" si="10"/>
        <v>-0.16325539399590916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Charts</vt:lpstr>
      </vt:variant>
      <vt:variant>
        <vt:i4>1</vt:i4>
      </vt:variant>
    </vt:vector>
  </HeadingPairs>
  <TitlesOfParts>
    <vt:vector size="7" baseType="lpstr">
      <vt:lpstr>Sheet1</vt:lpstr>
      <vt:lpstr>Retornos</vt:lpstr>
      <vt:lpstr>Intel</vt:lpstr>
      <vt:lpstr>Frecuencias</vt:lpstr>
      <vt:lpstr>Sheet5</vt:lpstr>
      <vt:lpstr>Análisis bursátil</vt:lpstr>
      <vt:lpstr>Chart1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Molina Aguilar</dc:creator>
  <cp:lastModifiedBy>KEVIN ARIEL MOLINA AGUILAR</cp:lastModifiedBy>
  <dcterms:created xsi:type="dcterms:W3CDTF">2023-10-04T17:10:27Z</dcterms:created>
  <dcterms:modified xsi:type="dcterms:W3CDTF">2023-10-04T18:13:33Z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c3d2c7d8-063d-4f63-ab1a-bab7b18f161f</vt:lpwstr>
  </property>
</Properties>
</file>