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1ca222\Documents\"/>
    </mc:Choice>
  </mc:AlternateContent>
  <xr:revisionPtr revIDLastSave="0" documentId="10_ncr:0_{CD3B2770-F018-494B-B8F3-9F1B00208BDF}" xr6:coauthVersionLast="36" xr6:coauthVersionMax="36" xr10:uidLastSave="{00000000-0000-0000-0000-000000000000}"/>
  <bookViews>
    <workbookView xWindow="0" yWindow="0" windowWidth="21600" windowHeight="9405" activeTab="2" xr2:uid="{809D4655-8610-47A8-9290-E9AF1A28CFA9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14" i="1"/>
  <c r="I2" i="1"/>
  <c r="I3" i="1"/>
  <c r="I4" i="1"/>
  <c r="I5" i="1"/>
  <c r="I6" i="1"/>
  <c r="I7" i="1"/>
  <c r="I8" i="1"/>
  <c r="I9" i="1"/>
  <c r="I10" i="1"/>
  <c r="I11" i="1"/>
  <c r="I12" i="1"/>
  <c r="I13" i="1"/>
  <c r="F8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F3" i="1" s="1"/>
  <c r="C4" i="1"/>
  <c r="E4" i="1" s="1"/>
  <c r="C5" i="1"/>
  <c r="F5" i="1" s="1"/>
  <c r="C6" i="1"/>
  <c r="F6" i="1" s="1"/>
  <c r="C7" i="1"/>
  <c r="F7" i="1" s="1"/>
  <c r="C8" i="1"/>
  <c r="E8" i="1" s="1"/>
  <c r="C9" i="1"/>
  <c r="F9" i="1" s="1"/>
  <c r="C10" i="1"/>
  <c r="F10" i="1" s="1"/>
  <c r="C11" i="1"/>
  <c r="F11" i="1" s="1"/>
  <c r="C12" i="1"/>
  <c r="E12" i="1" s="1"/>
  <c r="C13" i="1"/>
  <c r="F13" i="1" s="1"/>
  <c r="C2" i="1"/>
  <c r="F2" i="1" s="1"/>
  <c r="K14" i="1"/>
  <c r="J14" i="1"/>
  <c r="F12" i="1" l="1"/>
  <c r="F4" i="1"/>
  <c r="F14" i="1" s="1"/>
  <c r="E11" i="1"/>
  <c r="E7" i="1"/>
  <c r="E3" i="1"/>
  <c r="E2" i="1"/>
  <c r="E10" i="1"/>
  <c r="E6" i="1"/>
  <c r="E13" i="1"/>
  <c r="E9" i="1"/>
  <c r="E5" i="1"/>
  <c r="E14" i="1" l="1"/>
  <c r="G14" i="1" s="1"/>
  <c r="H14" i="1" s="1"/>
</calcChain>
</file>

<file path=xl/sharedStrings.xml><?xml version="1.0" encoding="utf-8"?>
<sst xmlns="http://schemas.openxmlformats.org/spreadsheetml/2006/main" count="11" uniqueCount="9">
  <si>
    <t>Month</t>
  </si>
  <si>
    <t>Price</t>
  </si>
  <si>
    <t>x-x_dash</t>
  </si>
  <si>
    <t>y-y_dash</t>
  </si>
  <si>
    <t>P</t>
  </si>
  <si>
    <t>Q</t>
  </si>
  <si>
    <t>c</t>
  </si>
  <si>
    <t>ynew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</si>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</sst>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402.62559899999997</c:v>
                </c:pt>
                <c:pt idx="1">
                  <c:v>408.50199799999996</c:v>
                </c:pt>
                <c:pt idx="2">
                  <c:v>414.37839699999995</c:v>
                </c:pt>
                <c:pt idx="3">
                  <c:v>420.254796</c:v>
                </c:pt>
                <c:pt idx="4">
                  <c:v>426.13119499999999</c:v>
                </c:pt>
                <c:pt idx="5">
                  <c:v>432.00759399999998</c:v>
                </c:pt>
                <c:pt idx="6">
                  <c:v>437.88399299999998</c:v>
                </c:pt>
                <c:pt idx="7">
                  <c:v>443.76039199999997</c:v>
                </c:pt>
                <c:pt idx="8">
                  <c:v>449.63679099999996</c:v>
                </c:pt>
                <c:pt idx="9">
                  <c:v>455.51318999999995</c:v>
                </c:pt>
                <c:pt idx="10">
                  <c:v>461.389589</c:v>
                </c:pt>
                <c:pt idx="11">
                  <c:v>467.26598799999999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C-4933-BE57-6288528E9D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C-4933-BE57-6288528E9D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Sheet1!$K$2:$K$13</c:f>
              <c:numCache>
                <c:formatCode>General</c:formatCode>
                <c:ptCount val="12"/>
                <c:pt idx="0">
                  <c:v>295.25</c:v>
                </c:pt>
                <c:pt idx="1">
                  <c:v>333.3</c:v>
                </c:pt>
                <c:pt idx="2">
                  <c:v>485.7</c:v>
                </c:pt>
                <c:pt idx="3">
                  <c:v>475.25</c:v>
                </c:pt>
                <c:pt idx="4">
                  <c:v>497.6</c:v>
                </c:pt>
                <c:pt idx="5">
                  <c:v>504.3</c:v>
                </c:pt>
                <c:pt idx="6">
                  <c:v>447.6</c:v>
                </c:pt>
                <c:pt idx="7">
                  <c:v>441.15</c:v>
                </c:pt>
                <c:pt idx="8">
                  <c:v>432.85</c:v>
                </c:pt>
                <c:pt idx="9">
                  <c:v>444.6</c:v>
                </c:pt>
                <c:pt idx="10">
                  <c:v>412.7</c:v>
                </c:pt>
                <c:pt idx="11">
                  <c:v>449.05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C-4933-BE57-6288528E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17200"/>
        <c:axId val="1121279584"/>
      </c:lineChart>
      <c:catAx>
        <c:axId val="111891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79584"/>
        <c:crosses val="autoZero"/>
        <c:auto val="1"/>
        <c:lblAlgn val="ctr"/>
        <c:lblOffset val="100"/>
        <c:noMultiLvlLbl val="0"/>
      </c:catAx>
      <c:valAx>
        <c:axId val="11212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7-48C4-8DB9-F7F3265114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Sheet1!$K$2:$K$13</c:f>
              <c:numCache>
                <c:formatCode>General</c:formatCode>
                <c:ptCount val="12"/>
                <c:pt idx="0">
                  <c:v>295.25</c:v>
                </c:pt>
                <c:pt idx="1">
                  <c:v>333.3</c:v>
                </c:pt>
                <c:pt idx="2">
                  <c:v>485.7</c:v>
                </c:pt>
                <c:pt idx="3">
                  <c:v>475.25</c:v>
                </c:pt>
                <c:pt idx="4">
                  <c:v>497.6</c:v>
                </c:pt>
                <c:pt idx="5">
                  <c:v>504.3</c:v>
                </c:pt>
                <c:pt idx="6">
                  <c:v>447.6</c:v>
                </c:pt>
                <c:pt idx="7">
                  <c:v>441.15</c:v>
                </c:pt>
                <c:pt idx="8">
                  <c:v>432.85</c:v>
                </c:pt>
                <c:pt idx="9">
                  <c:v>444.6</c:v>
                </c:pt>
                <c:pt idx="10">
                  <c:v>412.7</c:v>
                </c:pt>
                <c:pt idx="11">
                  <c:v>449.05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8C4-8DB9-F7F32651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40528"/>
        <c:axId val="1083799920"/>
      </c:lineChart>
      <c:catAx>
        <c:axId val="11258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99920"/>
        <c:crosses val="autoZero"/>
        <c:auto val="1"/>
        <c:lblAlgn val="ctr"/>
        <c:lblOffset val="100"/>
        <c:noMultiLvlLbl val="0"/>
      </c:catAx>
      <c:valAx>
        <c:axId val="10837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0</xdr:row>
      <xdr:rowOff>0</xdr:rowOff>
    </xdr:from>
    <xdr:to>
      <xdr:col>21</xdr:col>
      <xdr:colOff>209550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4DB965-DF9F-4D4E-B6E0-7518365E3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14</xdr:row>
      <xdr:rowOff>80962</xdr:rowOff>
    </xdr:from>
    <xdr:to>
      <xdr:col>21</xdr:col>
      <xdr:colOff>209550</xdr:colOff>
      <xdr:row>28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73C9C2-74B6-4300-B179-697F06153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5268-498E-4B62-8FFD-76F87E4B16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A886-F156-489F-AEAD-63AA68EC0DC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FE4E-026C-452E-A21B-0667517C5FCA}">
  <dimension ref="A1:K32"/>
  <sheetViews>
    <sheetView tabSelected="1" workbookViewId="0">
      <selection activeCell="H14" sqref="H14"/>
    </sheetView>
  </sheetViews>
  <sheetFormatPr defaultRowHeight="15" x14ac:dyDescent="0.25"/>
  <cols>
    <col min="9" max="9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0</v>
      </c>
      <c r="K1" t="s">
        <v>1</v>
      </c>
    </row>
    <row r="2" spans="1:11" x14ac:dyDescent="0.25">
      <c r="A2">
        <v>1</v>
      </c>
      <c r="B2">
        <v>295.25</v>
      </c>
      <c r="C2">
        <f>J2-6.5</f>
        <v>-5.5</v>
      </c>
      <c r="D2">
        <f>K2-434.9458</f>
        <v>-139.69580000000002</v>
      </c>
      <c r="E2">
        <f>C2*D2</f>
        <v>768.32690000000014</v>
      </c>
      <c r="F2">
        <f>C2*C2</f>
        <v>30.25</v>
      </c>
      <c r="I2">
        <f>5.876399*J2+396.7492</f>
        <v>402.62559899999997</v>
      </c>
      <c r="J2">
        <v>1</v>
      </c>
      <c r="K2">
        <v>295.25</v>
      </c>
    </row>
    <row r="3" spans="1:11" x14ac:dyDescent="0.25">
      <c r="A3">
        <v>2</v>
      </c>
      <c r="B3">
        <v>333.3</v>
      </c>
      <c r="C3">
        <f>J3-6.5</f>
        <v>-4.5</v>
      </c>
      <c r="D3">
        <f>K3-434.9458</f>
        <v>-101.64580000000001</v>
      </c>
      <c r="E3">
        <f t="shared" ref="E3:E13" si="0">C3*D3</f>
        <v>457.40610000000004</v>
      </c>
      <c r="F3">
        <f t="shared" ref="F3:F13" si="1">C3*C3</f>
        <v>20.25</v>
      </c>
      <c r="I3">
        <f>5.876399*J3+396.7492</f>
        <v>408.50199799999996</v>
      </c>
      <c r="J3">
        <v>2</v>
      </c>
      <c r="K3">
        <v>333.3</v>
      </c>
    </row>
    <row r="4" spans="1:11" x14ac:dyDescent="0.25">
      <c r="A4">
        <v>3</v>
      </c>
      <c r="B4">
        <v>485.7</v>
      </c>
      <c r="C4">
        <f>J4-6.5</f>
        <v>-3.5</v>
      </c>
      <c r="D4">
        <f>K4-434.9458</f>
        <v>50.754199999999969</v>
      </c>
      <c r="E4">
        <f t="shared" si="0"/>
        <v>-177.63969999999989</v>
      </c>
      <c r="F4">
        <f t="shared" si="1"/>
        <v>12.25</v>
      </c>
      <c r="I4">
        <f>5.876399*J4+396.7492</f>
        <v>414.37839699999995</v>
      </c>
      <c r="J4">
        <v>3</v>
      </c>
      <c r="K4">
        <v>485.7</v>
      </c>
    </row>
    <row r="5" spans="1:11" x14ac:dyDescent="0.25">
      <c r="A5">
        <v>4</v>
      </c>
      <c r="B5">
        <v>475.25</v>
      </c>
      <c r="C5">
        <f>J5-6.5</f>
        <v>-2.5</v>
      </c>
      <c r="D5">
        <f>K5-434.9458</f>
        <v>40.30419999999998</v>
      </c>
      <c r="E5">
        <f t="shared" si="0"/>
        <v>-100.76049999999995</v>
      </c>
      <c r="F5">
        <f t="shared" si="1"/>
        <v>6.25</v>
      </c>
      <c r="I5">
        <f>5.876399*J5+396.7492</f>
        <v>420.254796</v>
      </c>
      <c r="J5">
        <v>4</v>
      </c>
      <c r="K5">
        <v>475.25</v>
      </c>
    </row>
    <row r="6" spans="1:11" x14ac:dyDescent="0.25">
      <c r="A6">
        <v>5</v>
      </c>
      <c r="B6">
        <v>497.6</v>
      </c>
      <c r="C6">
        <f>J6-6.5</f>
        <v>-1.5</v>
      </c>
      <c r="D6">
        <f>K6-434.9458</f>
        <v>62.654200000000003</v>
      </c>
      <c r="E6">
        <f t="shared" si="0"/>
        <v>-93.981300000000005</v>
      </c>
      <c r="F6">
        <f t="shared" si="1"/>
        <v>2.25</v>
      </c>
      <c r="I6">
        <f>5.876399*J6+396.7492</f>
        <v>426.13119499999999</v>
      </c>
      <c r="J6">
        <v>5</v>
      </c>
      <c r="K6">
        <v>497.6</v>
      </c>
    </row>
    <row r="7" spans="1:11" x14ac:dyDescent="0.25">
      <c r="A7">
        <v>6</v>
      </c>
      <c r="B7">
        <v>504.3</v>
      </c>
      <c r="C7">
        <f>J7-6.5</f>
        <v>-0.5</v>
      </c>
      <c r="D7">
        <f>K7-434.9458</f>
        <v>69.354199999999992</v>
      </c>
      <c r="E7">
        <f t="shared" si="0"/>
        <v>-34.677099999999996</v>
      </c>
      <c r="F7">
        <f t="shared" si="1"/>
        <v>0.25</v>
      </c>
      <c r="I7">
        <f>5.876399*J7+396.7492</f>
        <v>432.00759399999998</v>
      </c>
      <c r="J7">
        <v>6</v>
      </c>
      <c r="K7">
        <v>504.3</v>
      </c>
    </row>
    <row r="8" spans="1:11" x14ac:dyDescent="0.25">
      <c r="A8">
        <v>7</v>
      </c>
      <c r="B8">
        <v>447.6</v>
      </c>
      <c r="C8">
        <f>J8-6.5</f>
        <v>0.5</v>
      </c>
      <c r="D8">
        <f>K8-434.9458</f>
        <v>12.654200000000003</v>
      </c>
      <c r="E8">
        <f t="shared" si="0"/>
        <v>6.3271000000000015</v>
      </c>
      <c r="F8">
        <f t="shared" si="1"/>
        <v>0.25</v>
      </c>
      <c r="I8">
        <f>5.876399*J8+396.7492</f>
        <v>437.88399299999998</v>
      </c>
      <c r="J8">
        <v>7</v>
      </c>
      <c r="K8">
        <v>447.6</v>
      </c>
    </row>
    <row r="9" spans="1:11" x14ac:dyDescent="0.25">
      <c r="A9">
        <v>8</v>
      </c>
      <c r="B9">
        <v>441.15</v>
      </c>
      <c r="C9">
        <f>J9-6.5</f>
        <v>1.5</v>
      </c>
      <c r="D9">
        <f>K9-434.9458</f>
        <v>6.2041999999999575</v>
      </c>
      <c r="E9">
        <f t="shared" si="0"/>
        <v>9.3062999999999363</v>
      </c>
      <c r="F9">
        <f t="shared" si="1"/>
        <v>2.25</v>
      </c>
      <c r="I9">
        <f>5.876399*J9+396.7492</f>
        <v>443.76039199999997</v>
      </c>
      <c r="J9">
        <v>8</v>
      </c>
      <c r="K9">
        <v>441.15</v>
      </c>
    </row>
    <row r="10" spans="1:11" x14ac:dyDescent="0.25">
      <c r="A10">
        <v>9</v>
      </c>
      <c r="B10">
        <v>432.85</v>
      </c>
      <c r="C10">
        <f>J10-6.5</f>
        <v>2.5</v>
      </c>
      <c r="D10">
        <f>K10-434.9458</f>
        <v>-2.095799999999997</v>
      </c>
      <c r="E10">
        <f t="shared" si="0"/>
        <v>-5.2394999999999925</v>
      </c>
      <c r="F10">
        <f t="shared" si="1"/>
        <v>6.25</v>
      </c>
      <c r="I10">
        <f>5.876399*J10+396.7492</f>
        <v>449.63679099999996</v>
      </c>
      <c r="J10">
        <v>9</v>
      </c>
      <c r="K10">
        <v>432.85</v>
      </c>
    </row>
    <row r="11" spans="1:11" x14ac:dyDescent="0.25">
      <c r="A11">
        <v>10</v>
      </c>
      <c r="B11">
        <v>444.6</v>
      </c>
      <c r="C11">
        <f>J11-6.5</f>
        <v>3.5</v>
      </c>
      <c r="D11">
        <f>K11-434.9458</f>
        <v>9.654200000000003</v>
      </c>
      <c r="E11">
        <f t="shared" si="0"/>
        <v>33.789700000000011</v>
      </c>
      <c r="F11">
        <f t="shared" si="1"/>
        <v>12.25</v>
      </c>
      <c r="I11">
        <f>5.876399*J11+396.7492</f>
        <v>455.51318999999995</v>
      </c>
      <c r="J11">
        <v>10</v>
      </c>
      <c r="K11">
        <v>444.6</v>
      </c>
    </row>
    <row r="12" spans="1:11" x14ac:dyDescent="0.25">
      <c r="A12">
        <v>11</v>
      </c>
      <c r="B12">
        <v>412.7</v>
      </c>
      <c r="C12">
        <f>J12-6.5</f>
        <v>4.5</v>
      </c>
      <c r="D12">
        <f>K12-434.9458</f>
        <v>-22.245800000000031</v>
      </c>
      <c r="E12">
        <f t="shared" si="0"/>
        <v>-100.10610000000014</v>
      </c>
      <c r="F12">
        <f t="shared" si="1"/>
        <v>20.25</v>
      </c>
      <c r="I12">
        <f>5.876399*J12+396.7492</f>
        <v>461.389589</v>
      </c>
      <c r="J12">
        <v>11</v>
      </c>
      <c r="K12">
        <v>412.7</v>
      </c>
    </row>
    <row r="13" spans="1:11" x14ac:dyDescent="0.25">
      <c r="A13">
        <v>12</v>
      </c>
      <c r="B13">
        <v>449.05</v>
      </c>
      <c r="C13">
        <f>J13-6.5</f>
        <v>5.5</v>
      </c>
      <c r="D13">
        <f>K13-434.9458</f>
        <v>14.104199999999992</v>
      </c>
      <c r="E13">
        <f t="shared" si="0"/>
        <v>77.573099999999954</v>
      </c>
      <c r="F13">
        <f t="shared" si="1"/>
        <v>30.25</v>
      </c>
      <c r="I13">
        <f>5.876399*J13+396.7492</f>
        <v>467.26598799999999</v>
      </c>
      <c r="J13">
        <v>12</v>
      </c>
      <c r="K13">
        <v>449.05</v>
      </c>
    </row>
    <row r="14" spans="1:11" x14ac:dyDescent="0.25">
      <c r="A14" s="1">
        <f>AVERAGE(A2:A13)</f>
        <v>6.5</v>
      </c>
      <c r="B14" s="1">
        <f>AVERAGE(B2:B13)</f>
        <v>434.94583333333338</v>
      </c>
      <c r="E14" s="1">
        <f>SUM(E2:E13)</f>
        <v>840.32499999999993</v>
      </c>
      <c r="F14" s="1">
        <f>SUM(F2:F13)</f>
        <v>143</v>
      </c>
      <c r="G14" s="1">
        <f>E14/F14</f>
        <v>5.8763986013986012</v>
      </c>
      <c r="H14" s="1">
        <f>434.9458-G14*J14</f>
        <v>396.74920909090912</v>
      </c>
      <c r="J14" s="1">
        <f>AVERAGE(J2:J13)</f>
        <v>6.5</v>
      </c>
      <c r="K14" s="1">
        <f>AVERAGE(K2:K13)</f>
        <v>434.94583333333338</v>
      </c>
    </row>
    <row r="32" spans="4:5" x14ac:dyDescent="0.25">
      <c r="D32" s="1"/>
      <c r="E3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Benoy</dc:creator>
  <cp:lastModifiedBy>Kevin Benoy</cp:lastModifiedBy>
  <dcterms:created xsi:type="dcterms:W3CDTF">2022-07-29T08:22:40Z</dcterms:created>
  <dcterms:modified xsi:type="dcterms:W3CDTF">2022-07-29T10:01:09Z</dcterms:modified>
</cp:coreProperties>
</file>