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Bienvenu\Documents\GitHub\Keywords\preprocessingData\"/>
    </mc:Choice>
  </mc:AlternateContent>
  <bookViews>
    <workbookView xWindow="0" yWindow="0" windowWidth="21570" windowHeight="8160"/>
  </bookViews>
  <sheets>
    <sheet name="resultsAlgoGenetique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P3" i="1" l="1"/>
  <c r="Q3" i="1" s="1"/>
  <c r="P4" i="1"/>
  <c r="P5" i="1"/>
  <c r="Q5" i="1" s="1"/>
  <c r="P6" i="1"/>
  <c r="Q6" i="1" s="1"/>
  <c r="P7" i="1"/>
  <c r="Q7" i="1" s="1"/>
  <c r="P8" i="1"/>
  <c r="Q8" i="1" s="1"/>
  <c r="P9" i="1"/>
  <c r="P10" i="1"/>
  <c r="Q10" i="1" s="1"/>
  <c r="P11" i="1"/>
  <c r="Q11" i="1" s="1"/>
  <c r="P12" i="1"/>
  <c r="P13" i="1"/>
  <c r="P14" i="1"/>
  <c r="P15" i="1"/>
  <c r="Q15" i="1" s="1"/>
  <c r="P16" i="1"/>
  <c r="Q16" i="1" s="1"/>
  <c r="P17" i="1"/>
  <c r="Q17" i="1" s="1"/>
  <c r="P18" i="1"/>
  <c r="Q18" i="1" s="1"/>
  <c r="P19" i="1"/>
  <c r="Q19" i="1" s="1"/>
  <c r="P20" i="1"/>
  <c r="P21" i="1"/>
  <c r="Q21" i="1" s="1"/>
  <c r="P22" i="1"/>
  <c r="P23" i="1"/>
  <c r="Q23" i="1" s="1"/>
  <c r="P2" i="1"/>
  <c r="Q2" i="1" s="1"/>
  <c r="Q22" i="1"/>
  <c r="Q20" i="1"/>
  <c r="Q14" i="1"/>
  <c r="Q13" i="1"/>
  <c r="Q12" i="1"/>
  <c r="Q9" i="1"/>
  <c r="Q4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S7" i="1"/>
  <c r="S8" i="1"/>
  <c r="S9" i="1"/>
  <c r="S10" i="1"/>
  <c r="S23" i="1"/>
  <c r="S2" i="1"/>
  <c r="S3" i="1"/>
  <c r="S4" i="1"/>
  <c r="S5" i="1"/>
  <c r="S6" i="1"/>
  <c r="S11" i="1"/>
  <c r="S12" i="1"/>
  <c r="S13" i="1"/>
  <c r="S14" i="1"/>
  <c r="S15" i="1"/>
  <c r="S16" i="1"/>
  <c r="S17" i="1"/>
  <c r="S18" i="1"/>
  <c r="S19" i="1"/>
  <c r="S20" i="1"/>
  <c r="S21" i="1"/>
  <c r="S22" i="1"/>
</calcChain>
</file>

<file path=xl/sharedStrings.xml><?xml version="1.0" encoding="utf-8"?>
<sst xmlns="http://schemas.openxmlformats.org/spreadsheetml/2006/main" count="52" uniqueCount="30">
  <si>
    <t>nbChr50-nbStep10</t>
  </si>
  <si>
    <t>nbChr50-nbStep10-1</t>
  </si>
  <si>
    <t>nbChr50-nbStep10-2</t>
  </si>
  <si>
    <t>nbChr2000-nbStep300</t>
  </si>
  <si>
    <t>nbChr2000-nbStep300-4</t>
  </si>
  <si>
    <t>nbChr5000-nbStep100</t>
  </si>
  <si>
    <t>A</t>
  </si>
  <si>
    <t>B</t>
  </si>
  <si>
    <t>C</t>
  </si>
  <si>
    <t>D</t>
  </si>
  <si>
    <t>E</t>
  </si>
  <si>
    <t>F</t>
  </si>
  <si>
    <t>G</t>
  </si>
  <si>
    <t>H</t>
  </si>
  <si>
    <t>I-1</t>
  </si>
  <si>
    <t>I-2</t>
  </si>
  <si>
    <t>I0</t>
  </si>
  <si>
    <t>I1</t>
  </si>
  <si>
    <t>I2</t>
  </si>
  <si>
    <t>I3</t>
  </si>
  <si>
    <t>I4</t>
  </si>
  <si>
    <t>J</t>
  </si>
  <si>
    <t>K0</t>
  </si>
  <si>
    <t>K1</t>
  </si>
  <si>
    <t>K2</t>
  </si>
  <si>
    <t>L</t>
  </si>
  <si>
    <t>M</t>
  </si>
  <si>
    <t>N</t>
  </si>
  <si>
    <t>=</t>
  </si>
  <si>
    <t>nbChr10000-nbStep100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</si>
</sst>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right"/>
    </xf>
    <xf numFmtId="2" fontId="0" fillId="33" borderId="0" xfId="0" applyNumberFormat="1" applyFill="1" applyAlignment="1">
      <alignment horizontal="left"/>
    </xf>
    <xf numFmtId="2" fontId="0" fillId="33" borderId="0" xfId="0" applyNumberFormat="1" applyFill="1"/>
    <xf numFmtId="0" fontId="0" fillId="34" borderId="0" xfId="0" applyFill="1"/>
    <xf numFmtId="0" fontId="0" fillId="34" borderId="0" xfId="0" applyFill="1" applyAlignment="1">
      <alignment horizontal="right"/>
    </xf>
    <xf numFmtId="2" fontId="0" fillId="34" borderId="0" xfId="0" applyNumberFormat="1" applyFill="1" applyAlignment="1">
      <alignment horizontal="left"/>
    </xf>
    <xf numFmtId="2" fontId="0" fillId="34" borderId="0" xfId="0" applyNumberFormat="1" applyFill="1"/>
    <xf numFmtId="0" fontId="0" fillId="35" borderId="0" xfId="0" applyFill="1"/>
    <xf numFmtId="0" fontId="0" fillId="35" borderId="0" xfId="0" applyFill="1" applyAlignment="1">
      <alignment horizontal="right"/>
    </xf>
    <xf numFmtId="2" fontId="0" fillId="35" borderId="0" xfId="0" applyNumberFormat="1" applyFill="1" applyAlignment="1">
      <alignment horizontal="left"/>
    </xf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I20" sqref="I20"/>
    </sheetView>
  </sheetViews>
  <sheetFormatPr defaultRowHeight="15" x14ac:dyDescent="0.25"/>
  <cols>
    <col min="13" max="13" width="2" bestFit="1" customWidth="1"/>
  </cols>
  <sheetData>
    <row r="1" spans="1:19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29</v>
      </c>
      <c r="J1" t="s">
        <v>29</v>
      </c>
    </row>
    <row r="2" spans="1:19" s="1" customFormat="1" x14ac:dyDescent="0.25">
      <c r="A2" s="1" t="s">
        <v>6</v>
      </c>
      <c r="B2" s="1">
        <v>2.52090623489E-2</v>
      </c>
      <c r="C2" s="1">
        <v>6.3357263299300003E-4</v>
      </c>
      <c r="D2" s="1">
        <v>1.76635338737E-2</v>
      </c>
      <c r="F2" s="1">
        <v>1.37707911523E-2</v>
      </c>
      <c r="G2" s="1">
        <v>2.4026426149899999E-2</v>
      </c>
      <c r="H2" s="1">
        <v>1.8223315509299998E-2</v>
      </c>
      <c r="I2" s="1">
        <v>2.19137451956E-2</v>
      </c>
      <c r="J2" s="1">
        <v>0.02</v>
      </c>
      <c r="L2" s="2" t="str">
        <f>A2</f>
        <v>A</v>
      </c>
      <c r="M2" s="2" t="s">
        <v>28</v>
      </c>
      <c r="N2" s="3">
        <f>AVERAGE(F2:J2)</f>
        <v>1.9586855601419997E-2</v>
      </c>
      <c r="O2" s="4"/>
      <c r="P2" s="1">
        <f t="shared" ref="P2:P23" si="0">100*_xlfn.VAR.P(F2:H2)/AVERAGE(F2:H2)</f>
        <v>9.4417235667649813E-2</v>
      </c>
      <c r="Q2" s="1">
        <f>LOG10(ABS(P2))</f>
        <v>-1.0249487189212878</v>
      </c>
      <c r="R2" s="1">
        <f>100*_xlfn.VAR.P(F2:J2)/AVERAGE(F2:J2)</f>
        <v>6.2267000515618648E-2</v>
      </c>
      <c r="S2" s="1">
        <f>LOG10(ABS(R2))</f>
        <v>-1.2057420543185919</v>
      </c>
    </row>
    <row r="3" spans="1:19" s="1" customFormat="1" x14ac:dyDescent="0.25">
      <c r="A3" s="1" t="s">
        <v>7</v>
      </c>
      <c r="B3" s="1">
        <v>1.54408206437</v>
      </c>
      <c r="C3" s="1">
        <v>2.8206735955200002</v>
      </c>
      <c r="D3" s="1">
        <v>2.1302265972600001</v>
      </c>
      <c r="F3" s="1">
        <v>2.2201326182400001</v>
      </c>
      <c r="G3" s="1">
        <v>2.6790029679099998</v>
      </c>
      <c r="H3" s="1">
        <v>2.6934247600000001</v>
      </c>
      <c r="I3" s="1">
        <v>1.3350910090799999</v>
      </c>
      <c r="J3" s="1">
        <v>2.5</v>
      </c>
      <c r="L3" s="2" t="str">
        <f t="shared" ref="L3:L23" si="1">A3</f>
        <v>B</v>
      </c>
      <c r="M3" s="2" t="s">
        <v>28</v>
      </c>
      <c r="N3" s="3">
        <f t="shared" ref="N3:N23" si="2">AVERAGE(F3:J3)</f>
        <v>2.2855302710459999</v>
      </c>
      <c r="O3" s="4"/>
      <c r="P3" s="1">
        <f t="shared" si="0"/>
        <v>1.9087783194926546</v>
      </c>
      <c r="Q3" s="1">
        <f t="shared" ref="Q3:Q23" si="3">LOG10(ABS(P3))</f>
        <v>0.28075549350031415</v>
      </c>
      <c r="R3" s="1">
        <f>100*_xlfn.VAR.P(F3:J3)/AVERAGE(F3:J3)</f>
        <v>11.155464460592384</v>
      </c>
      <c r="S3" s="1">
        <f t="shared" ref="S3:S23" si="4">LOG10(ABS(R3))</f>
        <v>1.0474876569572027</v>
      </c>
    </row>
    <row r="4" spans="1:19" s="1" customFormat="1" x14ac:dyDescent="0.25">
      <c r="A4" s="1" t="s">
        <v>8</v>
      </c>
      <c r="B4" s="1">
        <v>0.25659052248500003</v>
      </c>
      <c r="C4" s="1">
        <v>6.7145919999899994E-2</v>
      </c>
      <c r="D4" s="1">
        <v>0.49525734731799997</v>
      </c>
      <c r="F4" s="1">
        <v>6.1694431539199998E-2</v>
      </c>
      <c r="G4" s="1">
        <v>2.40704281656E-2</v>
      </c>
      <c r="H4" s="1">
        <v>8.87258730612E-2</v>
      </c>
      <c r="I4" s="1">
        <v>7.4885153642400004E-2</v>
      </c>
      <c r="J4" s="1">
        <v>0.06</v>
      </c>
      <c r="L4" s="2" t="str">
        <f t="shared" si="1"/>
        <v>C</v>
      </c>
      <c r="M4" s="2" t="s">
        <v>28</v>
      </c>
      <c r="N4" s="3">
        <f t="shared" si="2"/>
        <v>6.1875177281679995E-2</v>
      </c>
      <c r="O4" s="4"/>
      <c r="P4" s="1">
        <f t="shared" si="0"/>
        <v>1.2085820480690292</v>
      </c>
      <c r="Q4" s="1">
        <f t="shared" si="3"/>
        <v>8.2276139074722282E-2</v>
      </c>
      <c r="R4" s="1">
        <f t="shared" ref="R3:R23" si="5">100*_xlfn.VAR.P(F4:J4)/AVERAGE(F4:J4)</f>
        <v>0.75085598632442763</v>
      </c>
      <c r="S4" s="1">
        <f t="shared" si="4"/>
        <v>-0.1244433523995839</v>
      </c>
    </row>
    <row r="5" spans="1:19" s="5" customFormat="1" x14ac:dyDescent="0.25">
      <c r="A5" s="5" t="s">
        <v>9</v>
      </c>
      <c r="B5" s="5">
        <v>0.25189649677600001</v>
      </c>
      <c r="C5" s="5">
        <v>-9.4435716007500003E-2</v>
      </c>
      <c r="D5" s="5">
        <v>1.15139391158</v>
      </c>
      <c r="F5" s="5">
        <v>-0.60749652200799997</v>
      </c>
      <c r="G5" s="5">
        <v>-0.18827141043000001</v>
      </c>
      <c r="H5" s="5">
        <v>-0.27753725190299999</v>
      </c>
      <c r="I5" s="5">
        <v>0.51866724853000001</v>
      </c>
      <c r="J5" s="5">
        <v>-7.0000000000000001E-3</v>
      </c>
      <c r="L5" s="6" t="str">
        <f t="shared" si="1"/>
        <v>D</v>
      </c>
      <c r="M5" s="6" t="s">
        <v>28</v>
      </c>
      <c r="N5" s="7">
        <f t="shared" si="2"/>
        <v>-0.1123275871622</v>
      </c>
      <c r="O5" s="8"/>
      <c r="P5" s="5">
        <f t="shared" si="0"/>
        <v>-9.0869216829303436</v>
      </c>
      <c r="Q5" s="5">
        <f t="shared" si="3"/>
        <v>0.95841678503306604</v>
      </c>
      <c r="R5" s="5">
        <f t="shared" si="5"/>
        <v>-122.41024174186394</v>
      </c>
      <c r="S5" s="5">
        <f t="shared" si="4"/>
        <v>2.0878177556028268</v>
      </c>
    </row>
    <row r="6" spans="1:19" s="9" customFormat="1" x14ac:dyDescent="0.25">
      <c r="A6" s="9" t="s">
        <v>10</v>
      </c>
      <c r="B6" s="9">
        <v>0.59738220174500001</v>
      </c>
      <c r="C6" s="9">
        <v>1.2087869336799999</v>
      </c>
      <c r="D6" s="9">
        <v>-0.40344408425400002</v>
      </c>
      <c r="F6" s="9">
        <v>2.9451691716599999</v>
      </c>
      <c r="G6" s="9">
        <v>0.89223970252200002</v>
      </c>
      <c r="H6" s="9">
        <v>1.1598088252300001</v>
      </c>
      <c r="I6" s="9">
        <v>0.34489748755499999</v>
      </c>
      <c r="J6" s="9">
        <v>0.92</v>
      </c>
      <c r="L6" s="10" t="str">
        <f t="shared" si="1"/>
        <v>E</v>
      </c>
      <c r="M6" s="10" t="s">
        <v>28</v>
      </c>
      <c r="N6" s="11">
        <f t="shared" si="2"/>
        <v>1.2524230373934002</v>
      </c>
      <c r="O6" s="12"/>
      <c r="P6" s="9">
        <f t="shared" si="0"/>
        <v>49.851901977147506</v>
      </c>
      <c r="Q6" s="9">
        <f t="shared" si="3"/>
        <v>1.6976817324053941</v>
      </c>
      <c r="R6" s="9">
        <f t="shared" si="5"/>
        <v>62.883011313543619</v>
      </c>
      <c r="S6" s="9">
        <f t="shared" si="4"/>
        <v>1.7985333308293983</v>
      </c>
    </row>
    <row r="7" spans="1:19" s="5" customFormat="1" x14ac:dyDescent="0.25">
      <c r="A7" s="5" t="s">
        <v>11</v>
      </c>
      <c r="B7" s="5">
        <v>0.62911123289699999</v>
      </c>
      <c r="C7" s="5">
        <v>0.63502166308100005</v>
      </c>
      <c r="D7" s="5">
        <v>0.70262823779500005</v>
      </c>
      <c r="F7" s="5">
        <v>0.70191375191000005</v>
      </c>
      <c r="G7" s="5">
        <v>1.8293026728999999</v>
      </c>
      <c r="H7" s="5">
        <v>1.97334612853</v>
      </c>
      <c r="I7" s="5">
        <v>0.898849743476</v>
      </c>
      <c r="J7" s="5">
        <v>1.73</v>
      </c>
      <c r="L7" s="6" t="str">
        <f t="shared" si="1"/>
        <v>F</v>
      </c>
      <c r="M7" s="6" t="s">
        <v>28</v>
      </c>
      <c r="N7" s="7">
        <f t="shared" si="2"/>
        <v>1.4266824593632002</v>
      </c>
      <c r="O7" s="8"/>
      <c r="P7" s="5">
        <f t="shared" si="0"/>
        <v>21.521102586990679</v>
      </c>
      <c r="Q7" s="5">
        <f t="shared" si="3"/>
        <v>1.3328645176997096</v>
      </c>
      <c r="R7" s="5">
        <f t="shared" si="5"/>
        <v>19.020950041863514</v>
      </c>
      <c r="S7" s="5">
        <f t="shared" si="4"/>
        <v>1.279232204906058</v>
      </c>
    </row>
    <row r="8" spans="1:19" s="5" customFormat="1" x14ac:dyDescent="0.25">
      <c r="A8" s="5" t="s">
        <v>12</v>
      </c>
      <c r="B8" s="5">
        <v>0.30733107346299998</v>
      </c>
      <c r="C8" s="5">
        <v>3.5076414124199998E-2</v>
      </c>
      <c r="D8" s="5">
        <v>0.13517354371400001</v>
      </c>
      <c r="F8" s="5">
        <v>0.26849789806199997</v>
      </c>
      <c r="G8" s="5">
        <v>0.69513597615800005</v>
      </c>
      <c r="H8" s="5">
        <v>0.59729593385400004</v>
      </c>
      <c r="I8" s="5">
        <v>0.26923137637200001</v>
      </c>
      <c r="J8" s="5">
        <v>0.34</v>
      </c>
      <c r="L8" s="6" t="str">
        <f t="shared" si="1"/>
        <v>G</v>
      </c>
      <c r="M8" s="6" t="s">
        <v>28</v>
      </c>
      <c r="N8" s="7">
        <f t="shared" si="2"/>
        <v>0.43403223688920001</v>
      </c>
      <c r="O8" s="8"/>
      <c r="P8" s="5">
        <f t="shared" si="0"/>
        <v>6.4000501570699431</v>
      </c>
      <c r="Q8" s="5">
        <f t="shared" si="3"/>
        <v>0.8061833775547228</v>
      </c>
      <c r="R8" s="5">
        <f t="shared" si="5"/>
        <v>7.2913109437865096</v>
      </c>
      <c r="S8" s="5">
        <f t="shared" si="4"/>
        <v>0.86280561946578638</v>
      </c>
    </row>
    <row r="9" spans="1:19" s="5" customFormat="1" x14ac:dyDescent="0.25">
      <c r="A9" s="5" t="s">
        <v>13</v>
      </c>
      <c r="B9" s="5">
        <v>0.30843963184899997</v>
      </c>
      <c r="C9" s="5">
        <v>-0.808279527178</v>
      </c>
      <c r="D9" s="5">
        <v>0.43329616839099999</v>
      </c>
      <c r="F9" s="5">
        <v>0.38009779984100001</v>
      </c>
      <c r="G9" s="5">
        <v>0.83527077103199998</v>
      </c>
      <c r="H9" s="5">
        <v>0.41520729237600001</v>
      </c>
      <c r="I9" s="5">
        <v>0.71902405272199998</v>
      </c>
      <c r="J9" s="5">
        <v>1.69</v>
      </c>
      <c r="L9" s="6" t="str">
        <f t="shared" si="1"/>
        <v>H</v>
      </c>
      <c r="M9" s="6" t="s">
        <v>28</v>
      </c>
      <c r="N9" s="7">
        <f t="shared" si="2"/>
        <v>0.80791998319419989</v>
      </c>
      <c r="O9" s="8"/>
      <c r="P9" s="5">
        <f t="shared" si="0"/>
        <v>7.8677405723934219</v>
      </c>
      <c r="Q9" s="5">
        <f t="shared" si="3"/>
        <v>0.8958500312377029</v>
      </c>
      <c r="R9" s="5">
        <f t="shared" si="5"/>
        <v>27.823814476107319</v>
      </c>
      <c r="S9" s="5">
        <f t="shared" si="4"/>
        <v>1.4444166688754476</v>
      </c>
    </row>
    <row r="10" spans="1:19" s="9" customFormat="1" x14ac:dyDescent="0.25">
      <c r="A10" s="9" t="s">
        <v>14</v>
      </c>
      <c r="B10" s="9">
        <v>2.3335958354900002</v>
      </c>
      <c r="C10" s="9">
        <v>0.118931685509</v>
      </c>
      <c r="D10" s="9">
        <v>2.8774364176799998</v>
      </c>
      <c r="F10" s="9">
        <v>4.8326583269799999</v>
      </c>
      <c r="G10" s="9">
        <v>1.4488573414399999</v>
      </c>
      <c r="H10" s="9">
        <v>1.24511367251</v>
      </c>
      <c r="I10" s="9">
        <v>1.6367103921499999</v>
      </c>
      <c r="J10" s="9">
        <v>1.91</v>
      </c>
      <c r="L10" s="10" t="str">
        <f t="shared" si="1"/>
        <v>I-1</v>
      </c>
      <c r="M10" s="10" t="s">
        <v>28</v>
      </c>
      <c r="N10" s="11">
        <f t="shared" si="2"/>
        <v>2.2146679466160002</v>
      </c>
      <c r="O10" s="12"/>
      <c r="P10" s="9">
        <f t="shared" si="0"/>
        <v>107.89290547233009</v>
      </c>
      <c r="Q10" s="9">
        <f t="shared" si="3"/>
        <v>2.0329928884686725</v>
      </c>
      <c r="R10" s="9">
        <f t="shared" si="5"/>
        <v>79.535467256232323</v>
      </c>
      <c r="S10" s="9">
        <f t="shared" si="4"/>
        <v>1.9005608368171851</v>
      </c>
    </row>
    <row r="11" spans="1:19" s="9" customFormat="1" x14ac:dyDescent="0.25">
      <c r="A11" s="9" t="s">
        <v>15</v>
      </c>
      <c r="B11" s="9">
        <v>3.5475486641799998</v>
      </c>
      <c r="C11" s="9">
        <v>1.8236318620600001</v>
      </c>
      <c r="D11" s="9">
        <v>2.4095888943800001</v>
      </c>
      <c r="F11" s="9">
        <v>-0.62477669713700001</v>
      </c>
      <c r="G11" s="9">
        <v>-0.89049653795799999</v>
      </c>
      <c r="H11" s="9">
        <v>-0.97938994046399996</v>
      </c>
      <c r="I11" s="9">
        <v>6.0658794578300002E-3</v>
      </c>
      <c r="J11" s="9">
        <v>-0.5</v>
      </c>
      <c r="L11" s="10" t="str">
        <f t="shared" si="1"/>
        <v>I-2</v>
      </c>
      <c r="M11" s="10" t="s">
        <v>28</v>
      </c>
      <c r="N11" s="11">
        <f t="shared" si="2"/>
        <v>-0.59771945922023395</v>
      </c>
      <c r="O11" s="12"/>
      <c r="P11" s="9">
        <f t="shared" si="0"/>
        <v>-2.7292879343274539</v>
      </c>
      <c r="Q11" s="9">
        <f t="shared" si="3"/>
        <v>0.43604935527164135</v>
      </c>
      <c r="R11" s="9">
        <f t="shared" si="5"/>
        <v>-20.284723435790397</v>
      </c>
      <c r="S11" s="9">
        <f t="shared" si="4"/>
        <v>1.307169090860709</v>
      </c>
    </row>
    <row r="12" spans="1:19" s="5" customFormat="1" x14ac:dyDescent="0.25">
      <c r="A12" s="5" t="s">
        <v>16</v>
      </c>
      <c r="B12" s="5">
        <v>4.10885276538</v>
      </c>
      <c r="C12" s="5">
        <v>2.8037634951300001</v>
      </c>
      <c r="D12" s="5">
        <v>3.89602326784</v>
      </c>
      <c r="F12" s="5">
        <v>3.8347740673500001</v>
      </c>
      <c r="G12" s="5">
        <v>3.8137180882099999</v>
      </c>
      <c r="H12" s="5">
        <v>4.7938164222099999</v>
      </c>
      <c r="I12" s="5">
        <v>3.3381221070499998</v>
      </c>
      <c r="J12" s="5">
        <v>3.27</v>
      </c>
      <c r="L12" s="6" t="str">
        <f t="shared" si="1"/>
        <v>I0</v>
      </c>
      <c r="M12" s="6" t="s">
        <v>28</v>
      </c>
      <c r="N12" s="7">
        <f t="shared" si="2"/>
        <v>3.8100861369640002</v>
      </c>
      <c r="O12" s="8"/>
      <c r="P12" s="5">
        <f t="shared" si="0"/>
        <v>5.0387174942300161</v>
      </c>
      <c r="Q12" s="5">
        <f t="shared" si="3"/>
        <v>0.70232000944995499</v>
      </c>
      <c r="R12" s="5">
        <f t="shared" si="5"/>
        <v>7.7835040293428168</v>
      </c>
      <c r="S12" s="5">
        <f t="shared" si="4"/>
        <v>0.89117515457503171</v>
      </c>
    </row>
    <row r="13" spans="1:19" s="5" customFormat="1" x14ac:dyDescent="0.25">
      <c r="A13" s="5" t="s">
        <v>17</v>
      </c>
      <c r="B13" s="5">
        <v>3.58185129679</v>
      </c>
      <c r="C13" s="5">
        <v>1.5938580789800001</v>
      </c>
      <c r="D13" s="5">
        <v>1.84764569306</v>
      </c>
      <c r="F13" s="5">
        <v>4.1549481442299996</v>
      </c>
      <c r="G13" s="5">
        <v>4.8517638646099996</v>
      </c>
      <c r="H13" s="5">
        <v>4.7393219254299996</v>
      </c>
      <c r="I13" s="5">
        <v>2.7815407906399998</v>
      </c>
      <c r="J13" s="5">
        <v>4.2</v>
      </c>
      <c r="L13" s="6" t="str">
        <f t="shared" si="1"/>
        <v>I1</v>
      </c>
      <c r="M13" s="6" t="s">
        <v>28</v>
      </c>
      <c r="N13" s="7">
        <f t="shared" si="2"/>
        <v>4.1455149449819997</v>
      </c>
      <c r="O13" s="8"/>
      <c r="P13" s="5">
        <f t="shared" si="0"/>
        <v>2.0361947259949438</v>
      </c>
      <c r="Q13" s="5">
        <f t="shared" si="3"/>
        <v>0.30881930823310111</v>
      </c>
      <c r="R13" s="5">
        <f t="shared" si="5"/>
        <v>13.097901721339044</v>
      </c>
      <c r="S13" s="5">
        <f t="shared" si="4"/>
        <v>1.1172017274242632</v>
      </c>
    </row>
    <row r="14" spans="1:19" s="5" customFormat="1" x14ac:dyDescent="0.25">
      <c r="A14" s="5" t="s">
        <v>18</v>
      </c>
      <c r="B14" s="5">
        <v>1.4304242170999999</v>
      </c>
      <c r="C14" s="5">
        <v>3.1008997642699998</v>
      </c>
      <c r="D14" s="5">
        <v>2.3739474544100001</v>
      </c>
      <c r="F14" s="5">
        <v>1.66296138791</v>
      </c>
      <c r="G14" s="5">
        <v>2.6861712095799999</v>
      </c>
      <c r="H14" s="5">
        <v>2.8966878017700002</v>
      </c>
      <c r="I14" s="5">
        <v>0.79483266022400001</v>
      </c>
      <c r="J14" s="5">
        <v>0.57999999999999996</v>
      </c>
      <c r="L14" s="6" t="str">
        <f t="shared" si="1"/>
        <v>I2</v>
      </c>
      <c r="M14" s="6" t="s">
        <v>28</v>
      </c>
      <c r="N14" s="7">
        <f t="shared" si="2"/>
        <v>1.7241306118967998</v>
      </c>
      <c r="O14" s="8"/>
      <c r="P14" s="5">
        <f t="shared" si="0"/>
        <v>12.022362755370958</v>
      </c>
      <c r="Q14" s="5">
        <f t="shared" si="3"/>
        <v>1.0799898279645781</v>
      </c>
      <c r="R14" s="5">
        <f t="shared" si="5"/>
        <v>51.930911245924896</v>
      </c>
      <c r="S14" s="5">
        <f t="shared" si="4"/>
        <v>1.7154259433461569</v>
      </c>
    </row>
    <row r="15" spans="1:19" s="1" customFormat="1" x14ac:dyDescent="0.25">
      <c r="A15" s="1" t="s">
        <v>19</v>
      </c>
      <c r="B15" s="1">
        <v>2.24628745932</v>
      </c>
      <c r="C15" s="1">
        <v>0.98951759515500004</v>
      </c>
      <c r="D15" s="1">
        <v>2.0208616851699999</v>
      </c>
      <c r="F15" s="1">
        <v>0.84593137043599997</v>
      </c>
      <c r="G15" s="1">
        <v>1.0143575712999999</v>
      </c>
      <c r="H15" s="1">
        <v>1.1420627687</v>
      </c>
      <c r="I15" s="1">
        <v>1.07462531438</v>
      </c>
      <c r="L15" s="2" t="str">
        <f t="shared" si="1"/>
        <v>I3</v>
      </c>
      <c r="M15" s="2" t="s">
        <v>28</v>
      </c>
      <c r="N15" s="3">
        <f t="shared" si="2"/>
        <v>1.0192442562039998</v>
      </c>
      <c r="O15" s="4"/>
      <c r="P15" s="1">
        <f t="shared" si="0"/>
        <v>1.4696235971526024</v>
      </c>
      <c r="Q15" s="1">
        <f t="shared" si="3"/>
        <v>0.16720611664484533</v>
      </c>
      <c r="R15" s="1">
        <f t="shared" si="5"/>
        <v>1.182559636356624</v>
      </c>
      <c r="S15" s="1">
        <f t="shared" si="4"/>
        <v>7.2823051386619625E-2</v>
      </c>
    </row>
    <row r="16" spans="1:19" s="1" customFormat="1" x14ac:dyDescent="0.25">
      <c r="A16" s="1" t="s">
        <v>20</v>
      </c>
      <c r="B16" s="1">
        <v>1.4992308321100001</v>
      </c>
      <c r="C16" s="1">
        <v>1.2543597708200001</v>
      </c>
      <c r="D16" s="1">
        <v>2.4553827676500002</v>
      </c>
      <c r="F16" s="1">
        <v>0.90532167078100001</v>
      </c>
      <c r="G16" s="1">
        <v>1.08625031703</v>
      </c>
      <c r="H16" s="1">
        <v>1.1201975958799999</v>
      </c>
      <c r="I16" s="1">
        <v>2.8755985419200001</v>
      </c>
      <c r="L16" s="2" t="str">
        <f t="shared" si="1"/>
        <v>I4</v>
      </c>
      <c r="M16" s="2" t="s">
        <v>28</v>
      </c>
      <c r="N16" s="3">
        <f t="shared" si="2"/>
        <v>1.4968420314027502</v>
      </c>
      <c r="O16" s="4"/>
      <c r="P16" s="1">
        <f t="shared" si="0"/>
        <v>0.85759623057742373</v>
      </c>
      <c r="Q16" s="1">
        <f t="shared" si="3"/>
        <v>-6.6717136516769859E-2</v>
      </c>
      <c r="R16" s="1">
        <f t="shared" si="5"/>
        <v>42.778602973977222</v>
      </c>
      <c r="S16" s="1">
        <f t="shared" si="4"/>
        <v>1.6312265976595499</v>
      </c>
    </row>
    <row r="17" spans="1:19" s="5" customFormat="1" x14ac:dyDescent="0.25">
      <c r="A17" s="5" t="s">
        <v>21</v>
      </c>
      <c r="B17" s="5">
        <v>2.91086160482</v>
      </c>
      <c r="C17" s="5">
        <v>3.4519160612399999</v>
      </c>
      <c r="D17" s="5">
        <v>1.2346690946500001</v>
      </c>
      <c r="F17" s="5">
        <v>1.9299406779600001E-2</v>
      </c>
      <c r="G17" s="5">
        <v>0.60804527190500002</v>
      </c>
      <c r="H17" s="5">
        <v>0.61824987509600005</v>
      </c>
      <c r="I17" s="5">
        <v>1.4616523876500001</v>
      </c>
      <c r="J17" s="5">
        <v>0.67</v>
      </c>
      <c r="L17" s="6" t="str">
        <f t="shared" si="1"/>
        <v>J</v>
      </c>
      <c r="M17" s="6" t="s">
        <v>28</v>
      </c>
      <c r="N17" s="7">
        <f t="shared" si="2"/>
        <v>0.67544938828612</v>
      </c>
      <c r="O17" s="8"/>
      <c r="P17" s="5">
        <f t="shared" si="0"/>
        <v>18.879002775120725</v>
      </c>
      <c r="Q17" s="5">
        <f t="shared" si="3"/>
        <v>1.2759790503063095</v>
      </c>
      <c r="R17" s="5">
        <f t="shared" si="5"/>
        <v>31.282662115291959</v>
      </c>
      <c r="S17" s="5">
        <f t="shared" si="4"/>
        <v>1.4953037038758852</v>
      </c>
    </row>
    <row r="18" spans="1:19" s="9" customFormat="1" x14ac:dyDescent="0.25">
      <c r="A18" s="9" t="s">
        <v>22</v>
      </c>
      <c r="B18" s="9">
        <v>0.13997879744700001</v>
      </c>
      <c r="C18" s="9">
        <v>1.8083738600000001</v>
      </c>
      <c r="D18" s="9">
        <v>-2.84133117766E-2</v>
      </c>
      <c r="F18" s="9">
        <v>1.9659796440999999</v>
      </c>
      <c r="G18" s="9">
        <v>-0.77640682197999999</v>
      </c>
      <c r="H18" s="9">
        <v>2.8046727434599998</v>
      </c>
      <c r="I18" s="9">
        <v>1.1693170335600001</v>
      </c>
      <c r="J18" s="9">
        <v>2.3199999999999998</v>
      </c>
      <c r="L18" s="10" t="str">
        <f t="shared" si="1"/>
        <v>K0</v>
      </c>
      <c r="M18" s="10" t="s">
        <v>28</v>
      </c>
      <c r="N18" s="11">
        <f t="shared" si="2"/>
        <v>1.4967125198280002</v>
      </c>
      <c r="O18" s="12"/>
      <c r="P18" s="9">
        <f t="shared" si="0"/>
        <v>175.65453561197845</v>
      </c>
      <c r="Q18" s="9">
        <f t="shared" si="3"/>
        <v>2.2446593682801814</v>
      </c>
      <c r="R18" s="9">
        <f t="shared" si="5"/>
        <v>105.33797369410848</v>
      </c>
      <c r="S18" s="9">
        <f t="shared" si="4"/>
        <v>2.0225849599116144</v>
      </c>
    </row>
    <row r="19" spans="1:19" s="9" customFormat="1" x14ac:dyDescent="0.25">
      <c r="A19" s="9" t="s">
        <v>23</v>
      </c>
      <c r="B19" s="9">
        <v>-0.48639853671799999</v>
      </c>
      <c r="C19" s="9">
        <v>1.89713954095</v>
      </c>
      <c r="D19" s="9">
        <v>2.6918626055399999</v>
      </c>
      <c r="F19" s="9">
        <v>-0.35109769123899998</v>
      </c>
      <c r="G19" s="9">
        <v>-5.7965447426699998E-2</v>
      </c>
      <c r="H19" s="9">
        <v>0.349995966253</v>
      </c>
      <c r="I19" s="9">
        <v>1.3151755044</v>
      </c>
      <c r="J19" s="9">
        <v>3.63</v>
      </c>
      <c r="L19" s="10" t="str">
        <f t="shared" si="1"/>
        <v>K1</v>
      </c>
      <c r="M19" s="10" t="s">
        <v>28</v>
      </c>
      <c r="N19" s="11">
        <f t="shared" si="2"/>
        <v>0.97722166639746</v>
      </c>
      <c r="O19" s="12"/>
      <c r="P19" s="9">
        <f t="shared" si="0"/>
        <v>-419.79964708199412</v>
      </c>
      <c r="Q19" s="9">
        <f t="shared" si="3"/>
        <v>2.6230420691429823</v>
      </c>
      <c r="R19" s="9">
        <f t="shared" si="5"/>
        <v>212.45747605130541</v>
      </c>
      <c r="S19" s="9">
        <f t="shared" si="4"/>
        <v>2.3272720178482333</v>
      </c>
    </row>
    <row r="20" spans="1:19" s="9" customFormat="1" x14ac:dyDescent="0.25">
      <c r="A20" s="9" t="s">
        <v>24</v>
      </c>
      <c r="B20" s="9">
        <v>0.21119305478799999</v>
      </c>
      <c r="C20" s="9">
        <v>-0.35949315825099998</v>
      </c>
      <c r="D20" s="9">
        <v>0.84848753457699999</v>
      </c>
      <c r="F20" s="9">
        <v>1.81664570244</v>
      </c>
      <c r="G20" s="9">
        <v>0.83618747341699995</v>
      </c>
      <c r="H20" s="9">
        <v>2.1114371060599999</v>
      </c>
      <c r="I20" s="9">
        <v>1.3440063666099999</v>
      </c>
      <c r="J20" s="9">
        <v>3.36</v>
      </c>
      <c r="L20" s="10" t="str">
        <f t="shared" si="1"/>
        <v>K2</v>
      </c>
      <c r="M20" s="10" t="s">
        <v>28</v>
      </c>
      <c r="N20" s="11">
        <f t="shared" si="2"/>
        <v>1.8936553297053997</v>
      </c>
      <c r="O20" s="12"/>
      <c r="P20" s="9">
        <f t="shared" si="0"/>
        <v>18.711938224931789</v>
      </c>
      <c r="Q20" s="9">
        <f t="shared" si="3"/>
        <v>1.2721187750358376</v>
      </c>
      <c r="R20" s="9">
        <f t="shared" si="5"/>
        <v>38.273895674392975</v>
      </c>
      <c r="S20" s="9">
        <f t="shared" si="4"/>
        <v>1.5829026687514527</v>
      </c>
    </row>
    <row r="21" spans="1:19" s="9" customFormat="1" x14ac:dyDescent="0.25">
      <c r="A21" s="9" t="s">
        <v>25</v>
      </c>
      <c r="B21" s="9">
        <v>0.51582342759099997</v>
      </c>
      <c r="C21" s="9">
        <v>0.69825289449299999</v>
      </c>
      <c r="D21" s="9">
        <v>-0.75801444061800005</v>
      </c>
      <c r="F21" s="9">
        <v>0.93446295715799998</v>
      </c>
      <c r="G21" s="9">
        <v>-0.78711564458700001</v>
      </c>
      <c r="H21" s="9">
        <v>-0.36735076586999998</v>
      </c>
      <c r="I21" s="9">
        <v>1.6553731645500001</v>
      </c>
      <c r="J21" s="9">
        <v>3.6</v>
      </c>
      <c r="L21" s="10" t="str">
        <f t="shared" si="1"/>
        <v>L</v>
      </c>
      <c r="M21" s="10" t="s">
        <v>28</v>
      </c>
      <c r="N21" s="11">
        <f t="shared" si="2"/>
        <v>1.0070739422502002</v>
      </c>
      <c r="O21" s="12"/>
      <c r="P21" s="9">
        <f t="shared" si="0"/>
        <v>-732.52704784953551</v>
      </c>
      <c r="Q21" s="9">
        <f t="shared" si="3"/>
        <v>2.8648236652240033</v>
      </c>
      <c r="R21" s="9">
        <f t="shared" si="5"/>
        <v>243.41786268777633</v>
      </c>
      <c r="S21" s="9">
        <f t="shared" si="4"/>
        <v>2.3863524448146975</v>
      </c>
    </row>
    <row r="22" spans="1:19" s="9" customFormat="1" x14ac:dyDescent="0.25">
      <c r="A22" s="9" t="s">
        <v>26</v>
      </c>
      <c r="B22" s="9">
        <v>0.41417848840999999</v>
      </c>
      <c r="C22" s="9">
        <v>2.71534571779</v>
      </c>
      <c r="D22" s="9">
        <v>0.52084844525100005</v>
      </c>
      <c r="F22" s="9">
        <v>-0.933208407174</v>
      </c>
      <c r="G22" s="9">
        <v>2.7997044415299999</v>
      </c>
      <c r="H22" s="9">
        <v>0.39904522651199997</v>
      </c>
      <c r="I22" s="9">
        <v>1.3593467557000001</v>
      </c>
      <c r="J22" s="9">
        <v>1.94</v>
      </c>
      <c r="L22" s="10" t="str">
        <f t="shared" si="1"/>
        <v>M</v>
      </c>
      <c r="M22" s="10" t="s">
        <v>28</v>
      </c>
      <c r="N22" s="11">
        <f t="shared" si="2"/>
        <v>1.1129776033136001</v>
      </c>
      <c r="O22" s="12"/>
      <c r="P22" s="9">
        <f t="shared" si="0"/>
        <v>315.93190139638625</v>
      </c>
      <c r="Q22" s="9">
        <f t="shared" si="3"/>
        <v>2.4995934812419773</v>
      </c>
      <c r="R22" s="9">
        <f t="shared" si="5"/>
        <v>148.90304771845345</v>
      </c>
      <c r="S22" s="9">
        <f t="shared" si="4"/>
        <v>2.1729035868976494</v>
      </c>
    </row>
    <row r="23" spans="1:19" s="5" customFormat="1" x14ac:dyDescent="0.25">
      <c r="A23" s="5" t="s">
        <v>27</v>
      </c>
      <c r="B23" s="5">
        <v>3.5124562084600002</v>
      </c>
      <c r="C23" s="5">
        <v>4.0238200694300001</v>
      </c>
      <c r="D23" s="5">
        <v>2.6856735663600002</v>
      </c>
      <c r="F23" s="5">
        <v>3.33172688287</v>
      </c>
      <c r="G23" s="5">
        <v>3.3393812429900001</v>
      </c>
      <c r="H23" s="5">
        <v>4.6727935269999996</v>
      </c>
      <c r="I23" s="5">
        <v>4.3829249492600004</v>
      </c>
      <c r="J23" s="5">
        <v>4.1900000000000004</v>
      </c>
      <c r="L23" s="6" t="str">
        <f t="shared" si="1"/>
        <v>N</v>
      </c>
      <c r="M23" s="6" t="s">
        <v>28</v>
      </c>
      <c r="N23" s="7">
        <f t="shared" si="2"/>
        <v>3.9833653204240003</v>
      </c>
      <c r="O23" s="8"/>
      <c r="P23" s="5">
        <f t="shared" si="0"/>
        <v>10.509337268669556</v>
      </c>
      <c r="Q23" s="5">
        <f t="shared" si="3"/>
        <v>1.0215753297642309</v>
      </c>
      <c r="R23" s="5">
        <f t="shared" si="5"/>
        <v>7.6167012718105358</v>
      </c>
      <c r="S23" s="5">
        <f t="shared" si="4"/>
        <v>0.88176692283135594</v>
      </c>
    </row>
  </sheetData>
  <conditionalFormatting sqref="S2:S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resultsAlgoGenetique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KevinBienvenu</dc:creator>
  <cp:lastModifiedBy>KevinBienvenu</cp:lastModifiedBy>
  <dcterms:created xsi:type="dcterms:W3CDTF">2016-06-09T15:57:55Z</dcterms:created>
  <dcterms:modified xsi:type="dcterms:W3CDTF">2016-06-10T11:31:43Z</dcterms:modified>
</cp:coreProperties>
</file>