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45" windowWidth="20115" windowHeight="10560"/>
  </bookViews>
  <sheets>
    <sheet name="Factura" sheetId="1" r:id="rId1"/>
    <sheet name="Detalles" sheetId="2" r:id="rId2"/>
  </sheets>
  <externalReferences>
    <externalReference r:id="rId3"/>
    <externalReference r:id="rId4"/>
    <externalReference r:id="rId5"/>
  </externalReferences>
  <definedNames>
    <definedName name="CALIBRE">[1]PROCESOS!$L$34:$L$39</definedName>
    <definedName name="CRISTALCONTEO" localSheetId="0">[2]PROPUESTA!$F$5,[2]PROPUESTA!$F$11,[2]PROPUESTA!$F$16,[2]PROPUESTA!$F$21</definedName>
    <definedName name="CRISTALCONTEO">[3]PROPUESTA!$F$5,[3]PROPUESTA!$F$11,[3]PROPUESTA!$F$16,[3]PROPUESTA!$F$21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6" i="2"/>
  <c r="P6"/>
  <c r="N6"/>
  <c r="J6"/>
  <c r="H6"/>
  <c r="Q5"/>
  <c r="P5"/>
  <c r="N5"/>
  <c r="J5"/>
  <c r="Q4"/>
  <c r="P4"/>
  <c r="N4"/>
  <c r="J4"/>
  <c r="Q3"/>
  <c r="P3"/>
  <c r="N3"/>
  <c r="J3"/>
  <c r="Q2"/>
  <c r="P2"/>
  <c r="N2"/>
  <c r="J2"/>
</calcChain>
</file>

<file path=xl/sharedStrings.xml><?xml version="1.0" encoding="utf-8"?>
<sst xmlns="http://schemas.openxmlformats.org/spreadsheetml/2006/main" count="73" uniqueCount="55">
  <si>
    <t xml:space="preserve">Venta #  </t>
  </si>
  <si>
    <t xml:space="preserve">Fecha  </t>
  </si>
  <si>
    <t xml:space="preserve">Cliente  </t>
  </si>
  <si>
    <t xml:space="preserve">Dirección  </t>
  </si>
  <si>
    <t xml:space="preserve">Correo  </t>
  </si>
  <si>
    <t xml:space="preserve">Telefono  </t>
  </si>
  <si>
    <t>Cantidad</t>
  </si>
  <si>
    <t>Descripción</t>
  </si>
  <si>
    <t>Categoría</t>
  </si>
  <si>
    <t>Descuento</t>
  </si>
  <si>
    <t>Impuesto</t>
  </si>
  <si>
    <t>Unitario</t>
  </si>
  <si>
    <t>Extendido</t>
  </si>
  <si>
    <t>Sub Total</t>
  </si>
  <si>
    <t>Total</t>
  </si>
  <si>
    <t>Efectivo</t>
  </si>
  <si>
    <t>Cambio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</si>
  <si>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</si>
  <si>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</si>
  <si>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</si>
  <si>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</si>
  <si>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</si>
  <si>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</si>
  <si>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</si>
  <si>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</si>
  <si>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</si>
  <si>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</si>
  <si>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</si>
  <si>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</si>
  <si>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</si>
  <si>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</si>
  <si>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</si>
  <si>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</si>
  <si>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</si>
  <si>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</si>
  <si>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</si>
  <si>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</si>
  <si>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</si>
  <si>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</si>
  <si>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</si>
  <si>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</si>
  <si>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</si>
  <si>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Desperados III </t>
  </si>
  <si>
    <t>Play Station 4</t>
  </si>
  <si>
    <t>Sin Registro</t>
  </si>
  <si>
    <t>Desperados III</t>
  </si>
  <si>
    <t>Pieza</t>
  </si>
  <si>
    <t xml:space="preserve">Days Gone </t>
  </si>
  <si>
    <t>Days Gone</t>
  </si>
  <si>
    <t xml:space="preserve">Far Cry 4 </t>
  </si>
  <si>
    <t>Far Cry 4</t>
  </si>
  <si>
    <t xml:space="preserve">Resident Evil </t>
  </si>
  <si>
    <t>Resident Evil</t>
  </si>
  <si>
    <t>SON CUATRO MIL CIENTO OCHENTA PESOS 00/100 M.N.</t>
  </si>
  <si>
    <t>TOTALES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</si>
</sst>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\ #,##0.00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i/>
      <sz val="8"/>
      <color rgb="FF0070C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2" fillId="0" borderId="0"/>
    <xf numFmtId="0" fontId="2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3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2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166" fontId="4" fillId="0" borderId="1" xfId="0" applyNumberFormat="1" applyFont="1" applyFill="1" applyBorder="1" applyAlignment="1">
      <alignment horizontal="center" vertical="center"/>
    </xf>
    <xf numFmtId="166" fontId="4" fillId="0" borderId="3" xfId="0" applyNumberFormat="1" applyFont="1" applyFill="1" applyBorder="1" applyAlignment="1">
      <alignment horizontal="center" vertical="center"/>
    </xf>
    <xf numFmtId="166" fontId="3" fillId="0" borderId="0" xfId="0" applyNumberFormat="1" applyFont="1"/>
    <xf numFmtId="22" fontId="3" fillId="0" borderId="0" xfId="0" applyNumberFormat="1" applyFont="1"/>
    <xf numFmtId="9" fontId="3" fillId="0" borderId="0" xfId="0" applyNumberFormat="1" applyFont="1"/>
    <xf numFmtId="0" fontId="3" fillId="7" borderId="0" xfId="0" applyFont="1" applyFill="1"/>
    <xf numFmtId="166" fontId="7" fillId="0" borderId="1" xfId="0" applyNumberFormat="1" applyFont="1" applyBorder="1" applyAlignment="1">
      <alignment horizontal="center" vertical="center"/>
    </xf>
    <xf numFmtId="0" fontId="6" fillId="0" borderId="0" xfId="0" applyFont="1"/>
    <xf numFmtId="166" fontId="6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stema%20de%20Ventas/Tools/Backups/PROPUESTA%20COTIZADOR%20TECNOVIDRI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0"/>
  <dimension ref="B3:AE2958"/>
  <sheetViews>
    <sheetView tabSelected="1" workbookViewId="0">
      <selection activeCell="A14" sqref="A14:XFD14"/>
    </sheetView>
  </sheetViews>
  <sheetFormatPr defaultColWidth="9.140625" defaultRowHeight="11.25"/>
  <cols>
    <col min="1" max="1" width="1.28515625" style="4" customWidth="1"/>
    <col min="2" max="2" width="15.42578125" style="4" customWidth="1"/>
    <col min="3" max="3" width="1.5703125" style="4" customWidth="1"/>
    <col min="4" max="4" width="28.5703125" style="4" customWidth="1"/>
    <col min="5" max="5" width="14.85546875" style="4" bestFit="1" customWidth="1"/>
    <col min="6" max="6" width="15.140625" style="4" bestFit="1" customWidth="1"/>
    <col min="7" max="7" width="13.85546875" style="4" bestFit="1" customWidth="1"/>
    <col min="8" max="8" width="12.85546875" style="4" bestFit="1" customWidth="1"/>
    <col min="9" max="9" width="20.85546875" style="4" bestFit="1" customWidth="1"/>
    <col min="10" max="10" width="1.42578125" style="4" customWidth="1"/>
    <col min="11" max="12" width="0" style="4" hidden="1" customWidth="1"/>
    <col min="13" max="13" width="11.5703125" style="4" hidden="1" customWidth="1"/>
    <col min="14" max="29" width="0" style="4" hidden="1" customWidth="1"/>
    <col min="30" max="30" width="17.5703125" style="4" customWidth="1"/>
    <col min="31" max="31" width="13.28515625" style="6" customWidth="1"/>
    <col min="32" max="16384" width="9.140625" style="4"/>
  </cols>
  <sheetData>
    <row r="3" spans="2:30">
      <c r="B3" s="1" t="s">
        <v>0</v>
      </c>
      <c r="C3" s="1"/>
      <c r="D3" s="2">
        <v>3</v>
      </c>
      <c r="E3" s="3"/>
      <c r="F3" s="3"/>
      <c r="G3" s="3"/>
      <c r="AD3" s="5"/>
    </row>
    <row r="4" spans="2:30">
      <c r="B4" s="1" t="s">
        <v>1</v>
      </c>
      <c r="C4" s="1"/>
      <c r="D4" s="7">
        <v>43717.654004629629</v>
      </c>
      <c r="E4" s="8"/>
      <c r="F4" s="8"/>
      <c r="G4" s="8"/>
      <c r="AD4" s="5"/>
    </row>
    <row r="5" spans="2:30">
      <c r="B5" s="1" t="s">
        <v>2</v>
      </c>
      <c r="D5" s="9" t="s">
        <v>44</v>
      </c>
      <c r="E5" s="10"/>
      <c r="F5" s="10"/>
      <c r="G5" s="10"/>
      <c r="AD5" s="5"/>
    </row>
    <row r="6" spans="2:30">
      <c r="B6" s="1" t="s">
        <v>3</v>
      </c>
      <c r="C6" s="1"/>
      <c r="D6" s="9"/>
      <c r="E6" s="10"/>
      <c r="F6" s="10"/>
      <c r="G6" s="10"/>
      <c r="AD6" s="5"/>
    </row>
    <row r="7" spans="2:30">
      <c r="B7" s="1" t="s">
        <v>4</v>
      </c>
      <c r="C7" s="1"/>
      <c r="D7" s="9"/>
      <c r="E7" s="10"/>
      <c r="F7" s="10"/>
      <c r="G7" s="10"/>
      <c r="AD7" s="5"/>
    </row>
    <row r="8" spans="2:30">
      <c r="B8" s="1" t="s">
        <v>5</v>
      </c>
      <c r="C8" s="1"/>
      <c r="D8" s="9"/>
      <c r="E8" s="10"/>
      <c r="F8" s="10"/>
      <c r="G8" s="10"/>
    </row>
    <row r="10" spans="2:30" ht="20.100000000000001" customHeight="1">
      <c r="B10" s="11" t="s">
        <v>6</v>
      </c>
      <c r="C10" s="12"/>
      <c r="D10" s="13" t="s">
        <v>7</v>
      </c>
      <c r="E10" s="11" t="s">
        <v>8</v>
      </c>
      <c r="F10" s="11" t="s">
        <v>9</v>
      </c>
      <c r="G10" s="13" t="s">
        <v>10</v>
      </c>
      <c r="H10" s="11" t="s">
        <v>11</v>
      </c>
      <c r="I10" s="11" t="s">
        <v>12</v>
      </c>
    </row>
    <row r="11" spans="2:30" ht="28.5" customHeight="1">
      <c r="B11" s="14">
        <v>1</v>
      </c>
      <c r="C11" s="15"/>
      <c r="D11" s="16" t="s">
        <v>42</v>
      </c>
      <c r="E11" s="14" t="s">
        <v>43</v>
      </c>
      <c r="F11" s="17">
        <v>50</v>
      </c>
      <c r="G11" s="18">
        <v>95</v>
      </c>
      <c r="H11" s="17">
        <v>950</v>
      </c>
      <c r="I11" s="17">
        <v>950</v>
      </c>
    </row>
    <row r="12" spans="2:30" ht="28.5" customHeight="1">
      <c r="B12" s="14">
        <v>1</v>
      </c>
      <c r="C12" s="15"/>
      <c r="D12" s="16" t="s">
        <v>47</v>
      </c>
      <c r="E12" s="14" t="s">
        <v>43</v>
      </c>
      <c r="F12" s="17">
        <v>50</v>
      </c>
      <c r="G12" s="18">
        <v>95</v>
      </c>
      <c r="H12" s="17">
        <v>950</v>
      </c>
      <c r="I12" s="17">
        <v>950</v>
      </c>
    </row>
    <row r="13" spans="2:30" ht="28.5" customHeight="1">
      <c r="B13" s="14">
        <v>1</v>
      </c>
      <c r="C13" s="15"/>
      <c r="D13" s="16" t="s">
        <v>49</v>
      </c>
      <c r="E13" s="14" t="s">
        <v>43</v>
      </c>
      <c r="F13" s="17">
        <v>50</v>
      </c>
      <c r="G13" s="18">
        <v>95</v>
      </c>
      <c r="H13" s="17">
        <v>950</v>
      </c>
      <c r="I13" s="17">
        <v>950</v>
      </c>
    </row>
    <row r="14" spans="2:30" ht="28.5" customHeight="1">
      <c r="B14" s="14">
        <v>1</v>
      </c>
      <c r="C14" s="15"/>
      <c r="D14" s="16" t="s">
        <v>51</v>
      </c>
      <c r="E14" s="14" t="s">
        <v>43</v>
      </c>
      <c r="F14" s="17">
        <v>50</v>
      </c>
      <c r="G14" s="18">
        <v>95</v>
      </c>
      <c r="H14" s="17">
        <v>950</v>
      </c>
      <c r="I14" s="17">
        <v>950</v>
      </c>
    </row>
    <row r="15" spans="2:30" ht="20.100000000000001" customHeight="1">
      <c r="H15" s="11" t="s">
        <v>13</v>
      </c>
      <c r="I15" s="23">
        <v>3800</v>
      </c>
    </row>
    <row r="16" spans="2:30" ht="20.100000000000001" customHeight="1">
      <c r="H16" s="11" t="s">
        <v>9</v>
      </c>
      <c r="I16" s="23">
        <v>200</v>
      </c>
    </row>
    <row r="17" spans="2:9" ht="20.100000000000001" customHeight="1">
      <c r="H17" s="11" t="s">
        <v>10</v>
      </c>
      <c r="I17" s="23">
        <v>380</v>
      </c>
    </row>
    <row r="18" spans="2:9" ht="20.100000000000001" customHeight="1">
      <c r="H18" s="11" t="s">
        <v>14</v>
      </c>
      <c r="I18" s="23">
        <v>4180</v>
      </c>
    </row>
    <row r="19" spans="2:9" ht="21.75" customHeight="1">
      <c r="H19" s="11" t="s">
        <v>15</v>
      </c>
      <c r="I19" s="23">
        <v>4200</v>
      </c>
    </row>
    <row r="20" spans="2:9" ht="21.75" customHeight="1">
      <c r="H20" s="11" t="s">
        <v>16</v>
      </c>
      <c r="I20" s="23">
        <v>20</v>
      </c>
    </row>
    <row r="21" spans="2:9" ht="14.25" customHeight="1">
      <c r="B21" s="4" t="s">
        <v>53</v>
      </c>
    </row>
    <row r="22" spans="2:9" ht="14.25" customHeight="1">
      <c r="B22" s="4" t="s">
        <v>17</v>
      </c>
    </row>
    <row r="23" spans="2:9" ht="14.25" customHeight="1"/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  <row r="2956" ht="14.25" customHeight="1"/>
    <row r="2957" ht="14.25" customHeight="1"/>
    <row r="2958" ht="14.25" customHeight="1"/>
  </sheetData>
  <printOptions horizontalCentered="1"/>
  <pageMargins left="0.39370078740157483" right="0.39370078740157483" top="0.39370078740157483" bottom="0.39370078740157483" header="0.9055118110236221" footer="0.59055118110236227"/>
  <pageSetup orientation="landscape" r:id="rId1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10.710937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10.285156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2.7109375" bestFit="1" customWidth="1"/>
    <col min="24" max="24" width="11" bestFit="1" customWidth="1"/>
    <col min="25" max="25" width="12.28515625" bestFit="1" customWidth="1"/>
    <col min="26" max="26" width="10.140625" bestFit="1" customWidth="1"/>
  </cols>
  <sheetData>
    <row r="1" spans="1:26">
      <c r="A1" s="22" t="s">
        <v>18</v>
      </c>
      <c r="B1" s="22" t="s">
        <v>19</v>
      </c>
      <c r="C1" s="22" t="s">
        <v>20</v>
      </c>
      <c r="D1" s="22" t="s">
        <v>21</v>
      </c>
      <c r="E1" s="22" t="s">
        <v>22</v>
      </c>
      <c r="F1" s="22" t="s">
        <v>23</v>
      </c>
      <c r="G1" s="22" t="s">
        <v>24</v>
      </c>
      <c r="H1" s="22" t="s">
        <v>6</v>
      </c>
      <c r="I1" s="22" t="s">
        <v>25</v>
      </c>
      <c r="J1" s="22" t="s">
        <v>26</v>
      </c>
      <c r="K1" s="22" t="s">
        <v>27</v>
      </c>
      <c r="L1" s="22" t="s">
        <v>28</v>
      </c>
      <c r="M1" s="22" t="s">
        <v>29</v>
      </c>
      <c r="N1" s="22" t="s">
        <v>30</v>
      </c>
      <c r="O1" s="22" t="s">
        <v>31</v>
      </c>
      <c r="P1" s="22" t="s">
        <v>32</v>
      </c>
      <c r="Q1" s="22" t="s">
        <v>33</v>
      </c>
      <c r="R1" s="22" t="s">
        <v>15</v>
      </c>
      <c r="S1" s="22" t="s">
        <v>34</v>
      </c>
      <c r="T1" s="22" t="s">
        <v>35</v>
      </c>
      <c r="U1" s="22" t="s">
        <v>36</v>
      </c>
      <c r="V1" s="22" t="s">
        <v>37</v>
      </c>
      <c r="W1" s="22" t="s">
        <v>38</v>
      </c>
      <c r="X1" s="22" t="s">
        <v>39</v>
      </c>
      <c r="Y1" s="22" t="s">
        <v>40</v>
      </c>
      <c r="Z1" s="22" t="s">
        <v>41</v>
      </c>
    </row>
    <row r="2" spans="1:26">
      <c r="A2" s="4">
        <v>3</v>
      </c>
      <c r="B2" s="4">
        <v>0</v>
      </c>
      <c r="C2" s="4" t="s">
        <v>44</v>
      </c>
      <c r="D2" s="4">
        <v>45</v>
      </c>
      <c r="E2" s="4" t="s">
        <v>45</v>
      </c>
      <c r="F2" s="4"/>
      <c r="G2" s="4" t="s">
        <v>46</v>
      </c>
      <c r="H2" s="4">
        <v>1</v>
      </c>
      <c r="I2" s="19">
        <v>950</v>
      </c>
      <c r="J2" s="19">
        <f>H2*I2</f>
        <v>950</v>
      </c>
      <c r="K2" s="20">
        <v>43717.654004629629</v>
      </c>
      <c r="L2" s="19">
        <v>1000</v>
      </c>
      <c r="M2" s="21">
        <v>0.05</v>
      </c>
      <c r="N2" s="19">
        <f>H2*L2*M2</f>
        <v>50</v>
      </c>
      <c r="O2" s="21">
        <v>0.1</v>
      </c>
      <c r="P2" s="19">
        <f>H2*I2*O2</f>
        <v>95</v>
      </c>
      <c r="Q2" s="19">
        <f>J2+P2</f>
        <v>1045</v>
      </c>
      <c r="R2" s="4">
        <v>4200</v>
      </c>
      <c r="S2" s="4" t="s">
        <v>43</v>
      </c>
      <c r="T2" s="4"/>
      <c r="U2" s="4"/>
      <c r="V2" s="4"/>
      <c r="W2" s="4"/>
      <c r="X2" s="4"/>
      <c r="Y2" s="4"/>
      <c r="Z2" s="4"/>
    </row>
    <row r="3" spans="1:26">
      <c r="A3" s="4">
        <v>3</v>
      </c>
      <c r="B3" s="4">
        <v>0</v>
      </c>
      <c r="C3" s="4" t="s">
        <v>44</v>
      </c>
      <c r="D3" s="4">
        <v>44</v>
      </c>
      <c r="E3" s="4" t="s">
        <v>48</v>
      </c>
      <c r="F3" s="4"/>
      <c r="G3" s="4" t="s">
        <v>46</v>
      </c>
      <c r="H3" s="4">
        <v>1</v>
      </c>
      <c r="I3" s="19">
        <v>950</v>
      </c>
      <c r="J3" s="19">
        <f>H3*I3</f>
        <v>950</v>
      </c>
      <c r="K3" s="20">
        <v>43717.654004629629</v>
      </c>
      <c r="L3" s="19">
        <v>1000</v>
      </c>
      <c r="M3" s="21">
        <v>0.05</v>
      </c>
      <c r="N3" s="19">
        <f>H3*L3*M3</f>
        <v>50</v>
      </c>
      <c r="O3" s="21">
        <v>0.1</v>
      </c>
      <c r="P3" s="19">
        <f>H3*I3*O3</f>
        <v>95</v>
      </c>
      <c r="Q3" s="19">
        <f>J3+P3</f>
        <v>1045</v>
      </c>
      <c r="R3" s="4">
        <v>4200</v>
      </c>
      <c r="S3" s="4" t="s">
        <v>43</v>
      </c>
      <c r="T3" s="4"/>
      <c r="U3" s="4"/>
      <c r="V3" s="4"/>
      <c r="W3" s="4"/>
      <c r="X3" s="4"/>
      <c r="Y3" s="4"/>
      <c r="Z3" s="4"/>
    </row>
    <row r="4" spans="1:26">
      <c r="A4" s="4">
        <v>3</v>
      </c>
      <c r="B4" s="4">
        <v>0</v>
      </c>
      <c r="C4" s="4" t="s">
        <v>44</v>
      </c>
      <c r="D4" s="4">
        <v>40</v>
      </c>
      <c r="E4" s="4" t="s">
        <v>50</v>
      </c>
      <c r="F4" s="4"/>
      <c r="G4" s="4" t="s">
        <v>46</v>
      </c>
      <c r="H4" s="4">
        <v>1</v>
      </c>
      <c r="I4" s="19">
        <v>950</v>
      </c>
      <c r="J4" s="19">
        <f>H4*I4</f>
        <v>950</v>
      </c>
      <c r="K4" s="20">
        <v>43717.654004629629</v>
      </c>
      <c r="L4" s="19">
        <v>1000</v>
      </c>
      <c r="M4" s="21">
        <v>0.05</v>
      </c>
      <c r="N4" s="19">
        <f>H4*L4*M4</f>
        <v>50</v>
      </c>
      <c r="O4" s="21">
        <v>0.1</v>
      </c>
      <c r="P4" s="19">
        <f>H4*I4*O4</f>
        <v>95</v>
      </c>
      <c r="Q4" s="19">
        <f>J4+P4</f>
        <v>1045</v>
      </c>
      <c r="R4" s="4">
        <v>4200</v>
      </c>
      <c r="S4" s="4" t="s">
        <v>43</v>
      </c>
      <c r="T4" s="4"/>
      <c r="U4" s="4"/>
      <c r="V4" s="4"/>
      <c r="W4" s="4"/>
      <c r="X4" s="4"/>
      <c r="Y4" s="4"/>
      <c r="Z4" s="4"/>
    </row>
    <row r="5" spans="1:26">
      <c r="A5" s="4">
        <v>3</v>
      </c>
      <c r="B5" s="4">
        <v>0</v>
      </c>
      <c r="C5" s="4" t="s">
        <v>44</v>
      </c>
      <c r="D5" s="4">
        <v>39</v>
      </c>
      <c r="E5" s="4" t="s">
        <v>52</v>
      </c>
      <c r="F5" s="4"/>
      <c r="G5" s="4" t="s">
        <v>46</v>
      </c>
      <c r="H5" s="4">
        <v>1</v>
      </c>
      <c r="I5" s="19">
        <v>950</v>
      </c>
      <c r="J5" s="19">
        <f>H5*I5</f>
        <v>950</v>
      </c>
      <c r="K5" s="20">
        <v>43717.654004629629</v>
      </c>
      <c r="L5" s="19">
        <v>1000</v>
      </c>
      <c r="M5" s="21">
        <v>0.05</v>
      </c>
      <c r="N5" s="19">
        <f>H5*L5*M5</f>
        <v>50</v>
      </c>
      <c r="O5" s="21">
        <v>0.1</v>
      </c>
      <c r="P5" s="19">
        <f>H5*I5*O5</f>
        <v>95</v>
      </c>
      <c r="Q5" s="19">
        <f>J5+P5</f>
        <v>1045</v>
      </c>
      <c r="R5" s="4">
        <v>4200</v>
      </c>
      <c r="S5" s="4" t="s">
        <v>43</v>
      </c>
      <c r="T5" s="4"/>
      <c r="U5" s="4"/>
      <c r="V5" s="4"/>
      <c r="W5" s="4"/>
      <c r="X5" s="4"/>
      <c r="Y5" s="4"/>
      <c r="Z5" s="4"/>
    </row>
    <row r="6" spans="1:26">
      <c r="A6" s="24"/>
      <c r="B6" s="24"/>
      <c r="C6" s="24"/>
      <c r="D6" s="24"/>
      <c r="E6" s="24" t="s">
        <v>54</v>
      </c>
      <c r="F6" s="24"/>
      <c r="G6" s="24"/>
      <c r="H6" s="24">
        <f>SUM(H2:H5)</f>
        <v>4</v>
      </c>
      <c r="I6" s="24"/>
      <c r="J6" s="25">
        <f>SUM(J2:J5)</f>
        <v>3800</v>
      </c>
      <c r="K6" s="24"/>
      <c r="L6" s="24"/>
      <c r="M6" s="24"/>
      <c r="N6" s="25">
        <f>SUM(N2:N5)</f>
        <v>200</v>
      </c>
      <c r="O6" s="24"/>
      <c r="P6" s="25">
        <f>SUM(P2:P5)</f>
        <v>380</v>
      </c>
      <c r="Q6" s="25">
        <f>SUM(Q2:Q5)</f>
        <v>4180</v>
      </c>
      <c r="R6" s="24"/>
      <c r="S6" s="24"/>
      <c r="T6" s="24"/>
      <c r="U6" s="24"/>
      <c r="V6" s="24"/>
      <c r="W6" s="24"/>
      <c r="X6" s="24"/>
      <c r="Y6" s="24"/>
      <c r="Z6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Factura</vt:lpstr>
      <vt:lpstr>Detalles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2019-09-09T21:39:23Z</dcterms:created>
  <dcterms:modified xsi:type="dcterms:W3CDTF">2019-09-09T21:39:26Z</dcterms:modified>
</cp:coreProperties>
</file>