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10275"/>
  </bookViews>
  <sheets>
    <sheet name="Factura" sheetId="1" r:id="rId1"/>
    <sheet name="Detalles" sheetId="2" r:id="rId2"/>
  </sheets>
  <externalReferences>
    <externalReference r:id="rId3"/>
    <externalReference r:id="rId4"/>
    <externalReference r:id="rId5"/>
  </externalReferences>
  <definedNames>
    <definedName name="CALIBRE">[1]PROCESOS!$L$34:$L$39</definedName>
    <definedName name="CRISTALCONTEO" localSheetId="0">[2]PROPUESTA!$F$5,[2]PROPUESTA!$F$11,[2]PROPUESTA!$F$16,[2]PROPUESTA!$F$21</definedName>
    <definedName name="CRISTALCONTEO">[3]PROPUESTA!$F$5,[3]PROPUESTA!$F$11,[3]PROPUESTA!$F$16,[3]PROPUESTA!$F$21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N3"/>
  <c r="J3"/>
  <c r="H3"/>
  <c r="Q2"/>
  <c r="P2"/>
  <c r="N2"/>
  <c r="J2"/>
</calcChain>
</file>

<file path=xl/sharedStrings.xml><?xml version="1.0" encoding="utf-8"?>
<sst xmlns="http://schemas.openxmlformats.org/spreadsheetml/2006/main" count="55" uniqueCount="49">
  <si>
    <t xml:space="preserve">Venta #  </t>
  </si>
  <si>
    <t xml:space="preserve">Fecha  </t>
  </si>
  <si>
    <t xml:space="preserve">Cliente  </t>
  </si>
  <si>
    <t xml:space="preserve">Dirección  </t>
  </si>
  <si>
    <t xml:space="preserve">Correo  </t>
  </si>
  <si>
    <t xml:space="preserve">Telefono  </t>
  </si>
  <si>
    <t>Cantidad</t>
  </si>
  <si>
    <t>Descripción</t>
  </si>
  <si>
    <t>Categoría</t>
  </si>
  <si>
    <t>Descuento</t>
  </si>
  <si>
    <t>Impuesto</t>
  </si>
  <si>
    <t>Unitario</t>
  </si>
  <si>
    <t>Extendido</t>
  </si>
  <si>
    <t>Sub Total</t>
  </si>
  <si>
    <t>Total</t>
  </si>
  <si>
    <t>Efectivo</t>
  </si>
  <si>
    <t>Cambio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</si>
  <si>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</si>
  <si>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</si>
  <si>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</si>
  <si>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</si>
  <si>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</si>
  <si>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</si>
  <si>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</si>
  <si>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</si>
  <si>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</si>
  <si>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</si>
  <si>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</si>
  <si>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</si>
  <si>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</si>
  <si>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</si>
  <si>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</si>
  <si>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</si>
  <si>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</si>
  <si>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</si>
  <si>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</si>
  <si>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</si>
  <si>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</si>
  <si>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</si>
  <si>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</si>
  <si>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</si>
  <si>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</si>
  <si>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Cuaderno Francesa </t>
  </si>
  <si>
    <t>Papeleria</t>
  </si>
  <si>
    <t>Sin Registro</t>
  </si>
  <si>
    <t>Cuaderno Francesa</t>
  </si>
  <si>
    <t>Pieza</t>
  </si>
  <si>
    <t>SON SESENTA Y DOS PESOS 48/100 M.N.</t>
  </si>
  <si>
    <t>TOTALES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</si>
</sst>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\ #,##0.00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i/>
      <sz val="8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3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7" applyNumberFormat="0" applyFont="0" applyAlignment="0" applyProtection="0"/>
    <xf numFmtId="0" fontId="2" fillId="6" borderId="7" applyNumberFormat="0" applyFont="0" applyAlignment="0" applyProtection="0"/>
    <xf numFmtId="0" fontId="2" fillId="6" borderId="7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2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4" fillId="0" borderId="3" xfId="0" applyNumberFormat="1" applyFont="1" applyFill="1" applyBorder="1" applyAlignment="1">
      <alignment horizontal="center" vertical="center"/>
    </xf>
    <xf numFmtId="166" fontId="3" fillId="0" borderId="0" xfId="0" applyNumberFormat="1" applyFont="1"/>
    <xf numFmtId="22" fontId="3" fillId="0" borderId="0" xfId="0" applyNumberFormat="1" applyFont="1"/>
    <xf numFmtId="9" fontId="3" fillId="0" borderId="0" xfId="0" applyNumberFormat="1" applyFont="1"/>
    <xf numFmtId="0" fontId="3" fillId="7" borderId="0" xfId="0" applyFont="1" applyFill="1"/>
    <xf numFmtId="166" fontId="7" fillId="0" borderId="1" xfId="0" applyNumberFormat="1" applyFont="1" applyBorder="1" applyAlignment="1">
      <alignment horizontal="center" vertical="center"/>
    </xf>
    <xf numFmtId="0" fontId="6" fillId="0" borderId="0" xfId="0" applyFont="1"/>
    <xf numFmtId="166" fontId="6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Tools/Backups/PROPUESTA%20COTIZADOR%20TECNOVIDRI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0"/>
  <dimension ref="B3:AE2955"/>
  <sheetViews>
    <sheetView tabSelected="1" workbookViewId="0">
      <selection activeCell="E14" sqref="E14"/>
    </sheetView>
  </sheetViews>
  <sheetFormatPr defaultColWidth="9.140625" defaultRowHeight="11.25"/>
  <cols>
    <col min="1" max="1" width="1.28515625" style="4" customWidth="1"/>
    <col min="2" max="2" width="15.42578125" style="4" customWidth="1"/>
    <col min="3" max="3" width="1.5703125" style="4" customWidth="1"/>
    <col min="4" max="4" width="28.5703125" style="4" customWidth="1"/>
    <col min="5" max="5" width="14.85546875" style="4" bestFit="1" customWidth="1"/>
    <col min="6" max="6" width="15.140625" style="4" bestFit="1" customWidth="1"/>
    <col min="7" max="7" width="13.85546875" style="4" bestFit="1" customWidth="1"/>
    <col min="8" max="8" width="12.85546875" style="4" bestFit="1" customWidth="1"/>
    <col min="9" max="9" width="20.85546875" style="4" bestFit="1" customWidth="1"/>
    <col min="10" max="10" width="1.42578125" style="4" customWidth="1"/>
    <col min="11" max="12" width="0" style="4" hidden="1" customWidth="1"/>
    <col min="13" max="13" width="11.5703125" style="4" hidden="1" customWidth="1"/>
    <col min="14" max="29" width="0" style="4" hidden="1" customWidth="1"/>
    <col min="30" max="30" width="17.5703125" style="4" customWidth="1"/>
    <col min="31" max="31" width="13.28515625" style="6" customWidth="1"/>
    <col min="32" max="16384" width="9.140625" style="4"/>
  </cols>
  <sheetData>
    <row r="3" spans="2:30">
      <c r="B3" s="1" t="s">
        <v>0</v>
      </c>
      <c r="C3" s="1"/>
      <c r="D3" s="2">
        <v>1010</v>
      </c>
      <c r="E3" s="3"/>
      <c r="F3" s="3"/>
      <c r="G3" s="3"/>
      <c r="AD3" s="5"/>
    </row>
    <row r="4" spans="2:30">
      <c r="B4" s="1" t="s">
        <v>1</v>
      </c>
      <c r="C4" s="1"/>
      <c r="D4" s="7">
        <v>43712.637314814812</v>
      </c>
      <c r="E4" s="8"/>
      <c r="F4" s="8"/>
      <c r="G4" s="8"/>
      <c r="AD4" s="5"/>
    </row>
    <row r="5" spans="2:30">
      <c r="B5" s="1" t="s">
        <v>2</v>
      </c>
      <c r="D5" s="9" t="s">
        <v>44</v>
      </c>
      <c r="E5" s="10"/>
      <c r="F5" s="10"/>
      <c r="G5" s="10"/>
      <c r="AD5" s="5"/>
    </row>
    <row r="6" spans="2:30">
      <c r="B6" s="1" t="s">
        <v>3</v>
      </c>
      <c r="C6" s="1"/>
      <c r="D6" s="9"/>
      <c r="E6" s="10"/>
      <c r="F6" s="10"/>
      <c r="G6" s="10"/>
      <c r="AD6" s="5"/>
    </row>
    <row r="7" spans="2:30">
      <c r="B7" s="1" t="s">
        <v>4</v>
      </c>
      <c r="C7" s="1"/>
      <c r="D7" s="9"/>
      <c r="E7" s="10"/>
      <c r="F7" s="10"/>
      <c r="G7" s="10"/>
      <c r="AD7" s="5"/>
    </row>
    <row r="8" spans="2:30">
      <c r="B8" s="1" t="s">
        <v>5</v>
      </c>
      <c r="C8" s="1"/>
      <c r="D8" s="9"/>
      <c r="E8" s="10"/>
      <c r="F8" s="10"/>
      <c r="G8" s="10"/>
    </row>
    <row r="10" spans="2:30" ht="20.100000000000001" customHeight="1">
      <c r="B10" s="11" t="s">
        <v>6</v>
      </c>
      <c r="C10" s="12"/>
      <c r="D10" s="13" t="s">
        <v>7</v>
      </c>
      <c r="E10" s="11" t="s">
        <v>8</v>
      </c>
      <c r="F10" s="11" t="s">
        <v>9</v>
      </c>
      <c r="G10" s="13" t="s">
        <v>10</v>
      </c>
      <c r="H10" s="11" t="s">
        <v>11</v>
      </c>
      <c r="I10" s="11" t="s">
        <v>12</v>
      </c>
    </row>
    <row r="11" spans="2:30" ht="28.5" customHeight="1">
      <c r="B11" s="14">
        <v>1</v>
      </c>
      <c r="C11" s="15"/>
      <c r="D11" s="16" t="s">
        <v>42</v>
      </c>
      <c r="E11" s="14" t="s">
        <v>43</v>
      </c>
      <c r="F11" s="17">
        <v>1.8074999999999999</v>
      </c>
      <c r="G11" s="18">
        <v>5.8442500000000006</v>
      </c>
      <c r="H11" s="17">
        <v>58.442500000000003</v>
      </c>
      <c r="I11" s="17">
        <v>58.44</v>
      </c>
    </row>
    <row r="12" spans="2:30" ht="20.100000000000001" customHeight="1">
      <c r="H12" s="11" t="s">
        <v>13</v>
      </c>
      <c r="I12" s="23">
        <v>58.442500000000003</v>
      </c>
    </row>
    <row r="13" spans="2:30" ht="20.100000000000001" customHeight="1">
      <c r="H13" s="11" t="s">
        <v>9</v>
      </c>
      <c r="I13" s="23">
        <v>1.8074999999999999</v>
      </c>
    </row>
    <row r="14" spans="2:30" ht="20.100000000000001" customHeight="1">
      <c r="H14" s="11" t="s">
        <v>10</v>
      </c>
      <c r="I14" s="23">
        <v>5.8442500000000006</v>
      </c>
    </row>
    <row r="15" spans="2:30" ht="20.100000000000001" customHeight="1">
      <c r="H15" s="11" t="s">
        <v>14</v>
      </c>
      <c r="I15" s="23">
        <v>62.479250000000008</v>
      </c>
    </row>
    <row r="16" spans="2:30" ht="21.75" customHeight="1">
      <c r="H16" s="11" t="s">
        <v>15</v>
      </c>
      <c r="I16" s="23">
        <v>100</v>
      </c>
    </row>
    <row r="17" spans="2:9" ht="21.75" customHeight="1">
      <c r="H17" s="11" t="s">
        <v>16</v>
      </c>
      <c r="I17" s="23">
        <v>37.520749999999992</v>
      </c>
    </row>
    <row r="18" spans="2:9" ht="14.25" customHeight="1">
      <c r="B18" s="4" t="s">
        <v>47</v>
      </c>
    </row>
    <row r="19" spans="2:9" ht="14.25" customHeight="1">
      <c r="B19" s="4" t="s">
        <v>17</v>
      </c>
    </row>
    <row r="20" spans="2:9" ht="14.25" customHeight="1"/>
    <row r="21" spans="2:9" ht="14.25" customHeight="1"/>
    <row r="22" spans="2:9" ht="14.25" customHeight="1"/>
    <row r="23" spans="2:9" ht="14.25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</sheetData>
  <printOptions horizontalCentered="1"/>
  <pageMargins left="0.39370078740157483" right="0.39370078740157483" top="0.39370078740157483" bottom="0.39370078740157483" header="0.9055118110236221" footer="0.59055118110236227"/>
  <pageSetup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14.855468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6</v>
      </c>
      <c r="I1" s="22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30</v>
      </c>
      <c r="O1" s="22" t="s">
        <v>31</v>
      </c>
      <c r="P1" s="22" t="s">
        <v>32</v>
      </c>
      <c r="Q1" s="22" t="s">
        <v>33</v>
      </c>
      <c r="R1" s="22" t="s">
        <v>15</v>
      </c>
      <c r="S1" s="22" t="s">
        <v>34</v>
      </c>
      <c r="T1" s="22" t="s">
        <v>35</v>
      </c>
      <c r="U1" s="22" t="s">
        <v>36</v>
      </c>
      <c r="V1" s="22" t="s">
        <v>37</v>
      </c>
      <c r="W1" s="22" t="s">
        <v>38</v>
      </c>
      <c r="X1" s="22" t="s">
        <v>39</v>
      </c>
      <c r="Y1" s="22" t="s">
        <v>40</v>
      </c>
      <c r="Z1" s="22" t="s">
        <v>41</v>
      </c>
    </row>
    <row r="2" spans="1:26">
      <c r="A2" s="4">
        <v>1010</v>
      </c>
      <c r="B2" s="4">
        <v>0</v>
      </c>
      <c r="C2" s="4" t="s">
        <v>44</v>
      </c>
      <c r="D2" s="4">
        <v>1</v>
      </c>
      <c r="E2" s="4" t="s">
        <v>45</v>
      </c>
      <c r="F2" s="4"/>
      <c r="G2" s="4" t="s">
        <v>46</v>
      </c>
      <c r="H2" s="4">
        <v>1</v>
      </c>
      <c r="I2" s="19">
        <v>58.442500000000003</v>
      </c>
      <c r="J2" s="19">
        <f>H2*I2</f>
        <v>58.442500000000003</v>
      </c>
      <c r="K2" s="20">
        <v>43712.637314814812</v>
      </c>
      <c r="L2" s="19">
        <v>60.25</v>
      </c>
      <c r="M2" s="21">
        <v>0.03</v>
      </c>
      <c r="N2" s="19">
        <f>H2*L2*M2</f>
        <v>1.8074999999999999</v>
      </c>
      <c r="O2" s="21">
        <v>0.1</v>
      </c>
      <c r="P2" s="19">
        <f>H2*I2*O2</f>
        <v>5.8442500000000006</v>
      </c>
      <c r="Q2" s="19">
        <f>J2-N2+P2</f>
        <v>62.479250000000008</v>
      </c>
      <c r="R2" s="4">
        <v>100</v>
      </c>
      <c r="S2" s="4" t="s">
        <v>43</v>
      </c>
      <c r="T2" s="4"/>
      <c r="U2" s="4"/>
      <c r="V2" s="4"/>
      <c r="W2" s="4"/>
      <c r="X2" s="4"/>
      <c r="Y2" s="4"/>
      <c r="Z2" s="4"/>
    </row>
    <row r="3" spans="1:26">
      <c r="A3" s="24"/>
      <c r="B3" s="24"/>
      <c r="C3" s="24"/>
      <c r="D3" s="24"/>
      <c r="E3" s="24" t="s">
        <v>48</v>
      </c>
      <c r="F3" s="24"/>
      <c r="G3" s="24"/>
      <c r="H3" s="24">
        <f>SUM(H2:H2)</f>
        <v>1</v>
      </c>
      <c r="I3" s="24"/>
      <c r="J3" s="25">
        <f>SUM(J2:J2)</f>
        <v>58.442500000000003</v>
      </c>
      <c r="K3" s="24"/>
      <c r="L3" s="24"/>
      <c r="M3" s="24"/>
      <c r="N3" s="25">
        <f>SUM(N2:N2)</f>
        <v>1.8074999999999999</v>
      </c>
      <c r="O3" s="24"/>
      <c r="P3" s="25">
        <f>SUM(P2:P2)</f>
        <v>5.8442500000000006</v>
      </c>
      <c r="Q3" s="25">
        <f>SUM(Q2:Q2)</f>
        <v>62.479250000000008</v>
      </c>
      <c r="R3" s="24"/>
      <c r="S3" s="24"/>
      <c r="T3" s="24"/>
      <c r="U3" s="24"/>
      <c r="V3" s="24"/>
      <c r="W3" s="24"/>
      <c r="X3" s="24"/>
      <c r="Y3" s="24"/>
      <c r="Z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2019-09-04T20:17:46Z</dcterms:created>
  <dcterms:modified xsi:type="dcterms:W3CDTF">2019-09-04T20:17:49Z</dcterms:modified>
</cp:coreProperties>
</file>