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15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P5-Group1/Shared Documents/General/Sprint 0-1 Milestone 1/"/>
    </mc:Choice>
  </mc:AlternateContent>
  <xr:revisionPtr revIDLastSave="228" documentId="11_A60950F9EE9BED2FDB62A9AB40CEAFD53207C4AE" xr6:coauthVersionLast="47" xr6:coauthVersionMax="47" xr10:uidLastSave="{F7CD3A79-6BBE-4176-84A4-1DE6FD49BE29}"/>
  <bookViews>
    <workbookView xWindow="0" yWindow="760" windowWidth="30240" windowHeight="1788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9" i="2"/>
  <c r="C3" i="2"/>
  <c r="G7" i="2"/>
  <c r="G6" i="2"/>
  <c r="G39" i="2"/>
  <c r="A32" i="2"/>
  <c r="A33" i="2"/>
  <c r="A34" i="2"/>
  <c r="A35" i="2"/>
  <c r="A36" i="2"/>
  <c r="A37" i="2"/>
  <c r="A38" i="2"/>
  <c r="F7" i="2"/>
  <c r="F6" i="2"/>
  <c r="F39" i="2"/>
  <c r="E7" i="2"/>
  <c r="E6" i="2"/>
  <c r="E39" i="2"/>
  <c r="D7" i="2"/>
  <c r="C7" i="2"/>
  <c r="C6" i="2"/>
  <c r="C39" i="2"/>
  <c r="D6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<sst xmlns="http://schemas.openxmlformats.org/spreadsheetml/2006/main" count="193" uniqueCount="87">
  <si>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</si>
  <si>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</si>
  <si>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</si>
  <si>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</si>
  <si>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</si>
  <si>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</si>
  <si>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</si>
  <si>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</si>
  <si>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</si>
  <si>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</si>
  <si>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Create Landing Page</t>
  </si>
  <si>
    <t>Tanya</t>
  </si>
  <si>
    <t>x</t>
  </si>
  <si>
    <t>Create Signup and Login Pages</t>
  </si>
  <si>
    <t>Kevin</t>
  </si>
  <si>
    <t xml:space="preserve">  Implement validation for user’s details</t>
  </si>
  <si>
    <t>Validation for email</t>
  </si>
  <si>
    <t>Gigi</t>
  </si>
  <si>
    <t>Validation for username</t>
  </si>
  <si>
    <t>Create Navigation Bar</t>
  </si>
  <si>
    <t>Draft out nav bar</t>
  </si>
  <si>
    <t>Create working nav bar</t>
  </si>
  <si>
    <t>kevin</t>
  </si>
  <si>
    <t>   Implement logout button </t>
  </si>
  <si>
    <t>Make Home Page Template</t>
  </si>
  <si>
    <t>  (EXTRA) Implement special deals banners</t>
  </si>
  <si>
    <t>Implement search bar (and search page)</t>
  </si>
  <si>
    <t>  Implement no item found dialog</t>
  </si>
  <si>
    <t>  Implement filtering</t>
  </si>
  <si>
    <t>Make Categories and Selected Category Page Templates</t>
  </si>
  <si>
    <t>Make Selected Item Page Template</t>
  </si>
  <si>
    <t>Create Supermarkets Near Me Page</t>
  </si>
  <si>
    <t>(EXTRA) Create item and chain page w/ reviews/avg rating</t>
  </si>
  <si>
    <t>  Implement validation for review text</t>
  </si>
  <si>
    <t>  Design UI components to display user reviews and ratings on product pages. </t>
  </si>
  <si>
    <t>  Integrate the UI elements with the backend to retrieve and display the relevant feedback data</t>
  </si>
  <si>
    <t>Implement category and subcategory filtering</t>
  </si>
  <si>
    <t>Make profile page template</t>
  </si>
  <si>
    <t>  Implement editing user detail</t>
  </si>
  <si>
    <t>  Allow opt-in/out of notifs</t>
  </si>
  <si>
    <t>Implement Shipping options and “payment”</t>
  </si>
  <si>
    <t>  Implement time slots</t>
  </si>
  <si>
    <t>(EXTRA) Create “watched products” section</t>
  </si>
  <si>
    <t>Create notification popups and page</t>
  </si>
  <si>
    <t>Implement Shopping Cart and Checkout Pages</t>
  </si>
  <si>
    <t>  Design the user interface for creating and managing the shopping cart. </t>
  </si>
  <si>
    <t>  Develop UI elements for adding, removing, and adjusting product quantities in the cart.</t>
  </si>
  <si>
    <t>  Create UI components to visualise products added to the cart. </t>
  </si>
  <si>
    <t>  Implement an intuitive way for users to view and interact with their cart.</t>
  </si>
  <si>
    <t>  Design and integrate UI components to display feedback messages for transaction outcomes</t>
  </si>
  <si>
    <t xml:space="preserve">  Ensure the UI provides clear feedback on successful and failed transactions.</t>
  </si>
  <si>
    <t>Create MVC basic model</t>
  </si>
  <si>
    <t>Keely</t>
  </si>
  <si>
    <t>Implement classes from diagram</t>
  </si>
  <si>
    <t>Toni</t>
  </si>
  <si>
    <t>Implement search function</t>
  </si>
  <si>
    <t>Implement filtering function</t>
  </si>
  <si>
    <t>Create categories and subcategories</t>
  </si>
  <si>
    <t>Implement password encryption</t>
  </si>
  <si>
    <t>Implement password verification for log in.</t>
  </si>
  <si>
    <t>(EXTRA) Implement purchased product verification.</t>
  </si>
  <si>
    <t>Implement Shopping Cart to Order Backend</t>
  </si>
  <si>
    <t xml:space="preserve">  Develop a backend to handle adding products in the shopping cart. </t>
  </si>
  <si>
    <t xml:space="preserve">  Implement server-side logic to calculate the total price and quantity of items in the cart.</t>
  </si>
  <si>
    <t xml:space="preserve">  Create a backend to allow users to create, edit, and delete shopping carts. </t>
  </si>
  <si>
    <t xml:space="preserve">  Implement server-side logic to manage cart contents and associated user data.</t>
  </si>
  <si>
    <t xml:space="preserve">  Implement backend logic for valid transaction details. (not fully)</t>
  </si>
  <si>
    <t xml:space="preserve">  Develop backend logic to generate feedback messages based on transaction outcomes.</t>
  </si>
  <si>
    <t>(EXTRA) Implement product watching feature</t>
  </si>
  <si>
    <t>Huy</t>
  </si>
  <si>
    <t>Implement notification system</t>
  </si>
  <si>
    <t>Do integration testing (multiple times)</t>
  </si>
  <si>
    <t>(EXTRA) Implement rating system</t>
  </si>
  <si>
    <t xml:space="preserve">  Develop backend to handle user-submitted feedback on purchased products and chains. </t>
  </si>
  <si>
    <t xml:space="preserve">  Store user reviews and ratings securely in the database.</t>
  </si>
  <si>
    <t xml:space="preserve">  Create test cases to validate the process of submitting feedback, displaying reviews, and authenticity verification.</t>
  </si>
  <si>
    <t>Create Table Structure</t>
  </si>
  <si>
    <t>Create DB API</t>
  </si>
  <si>
    <t>Create simulated chain databases</t>
  </si>
  <si>
    <t>Create lambda program to update database with chain data</t>
  </si>
  <si>
    <t>Populate databases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</si>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</sst>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6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  <family val="2"/>
    </font>
    <font>
      <sz val="16"/>
      <color theme="1" tint="0.249977111117893"/>
      <name val="Calibri"/>
      <family val="2"/>
    </font>
    <font>
      <b/>
      <sz val="11"/>
      <color theme="0"/>
      <name val="Calibri"/>
      <family val="2"/>
    </font>
    <font>
      <sz val="24"/>
      <color theme="1" tint="0.249977111117893"/>
      <name val="Calibri"/>
      <family val="2"/>
    </font>
    <font>
      <sz val="24"/>
      <color theme="4"/>
      <name val="Calibri"/>
      <family val="2"/>
    </font>
    <font>
      <sz val="20"/>
      <color theme="1" tint="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10" fillId="0" borderId="4" xfId="0" applyFont="1" applyBorder="1" applyAlignment="1">
      <alignment horizontal="right" vertical="center" indent="1"/>
    </xf>
    <xf numFmtId="0" fontId="10" fillId="0" borderId="4" xfId="0" applyFont="1" applyBorder="1" applyAlignment="1">
      <alignment horizontal="left" vertical="center" wrapText="1" indent="1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left" vertical="center" wrapText="1" indent="1"/>
    </xf>
    <xf numFmtId="0" fontId="11" fillId="0" borderId="0" xfId="2" applyFont="1"/>
    <xf numFmtId="0" fontId="12" fillId="2" borderId="1" xfId="0" applyFont="1" applyFill="1" applyBorder="1" applyAlignment="1">
      <alignment horizontal="right" vertical="center" indent="1"/>
    </xf>
    <xf numFmtId="0" fontId="12" fillId="2" borderId="1" xfId="0" applyFont="1" applyFill="1" applyBorder="1" applyAlignment="1">
      <alignment horizontal="left" vertical="center" indent="1"/>
    </xf>
    <xf numFmtId="0" fontId="12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65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3" fillId="0" borderId="0" xfId="2" applyFont="1" applyAlignment="1">
      <alignment horizontal="right"/>
    </xf>
    <xf numFmtId="0" fontId="14" fillId="0" borderId="0" xfId="2" applyFont="1"/>
    <xf numFmtId="0" fontId="15" fillId="0" borderId="0" xfId="2" applyFont="1"/>
    <xf numFmtId="165" fontId="10" fillId="0" borderId="4" xfId="0" applyNumberFormat="1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indent="1"/>
    </xf>
    <xf numFmtId="165" fontId="10" fillId="0" borderId="0" xfId="0" applyNumberFormat="1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right" vertical="center" wrapText="1"/>
    </xf>
    <xf numFmtId="165" fontId="10" fillId="0" borderId="0" xfId="0" applyNumberFormat="1" applyFont="1" applyBorder="1" applyAlignment="1">
      <alignment horizontal="center" vertical="center" shrinkToFit="1"/>
    </xf>
    <xf numFmtId="165" fontId="10" fillId="0" borderId="5" xfId="0" applyNumberFormat="1" applyFont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righ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6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65"/>
  <sheetViews>
    <sheetView showGridLines="0" tabSelected="1" zoomScale="140" zoomScaleNormal="140" zoomScalePageLayoutView="140" workbookViewId="0">
      <selection activeCell="C2" sqref="C2"/>
    </sheetView>
  </sheetViews>
  <sheetFormatPr defaultColWidth="8.875" defaultRowHeight="14.1"/>
  <cols>
    <col min="1" max="1" width="1.625" style="21" customWidth="1"/>
    <col min="2" max="2" width="7.125" style="20" customWidth="1"/>
    <col min="3" max="3" width="29.125" style="21" customWidth="1"/>
    <col min="4" max="4" width="10.125" style="21" customWidth="1"/>
    <col min="5" max="5" width="33.375" style="21" customWidth="1"/>
    <col min="6" max="6" width="26.625" style="21" customWidth="1"/>
    <col min="7" max="9" width="21.625" style="21" customWidth="1"/>
    <col min="10" max="10" width="68" style="21" customWidth="1"/>
    <col min="11" max="11" width="2" style="21" customWidth="1"/>
    <col min="12" max="16384" width="8.875" style="21"/>
  </cols>
  <sheetData>
    <row r="1" spans="2:10" ht="8.25" customHeight="1"/>
    <row r="2" spans="2:10" ht="38.25" customHeight="1">
      <c r="B2" s="22"/>
      <c r="C2" s="13" t="s">
        <v>0</v>
      </c>
      <c r="D2" s="13"/>
      <c r="E2" s="13"/>
      <c r="F2" s="13"/>
      <c r="G2" s="23"/>
    </row>
    <row r="3" spans="2:10" ht="6" customHeight="1">
      <c r="B3" s="22"/>
      <c r="C3" s="24"/>
      <c r="D3" s="24"/>
      <c r="E3" s="24"/>
      <c r="F3" s="24"/>
      <c r="G3" s="23"/>
    </row>
    <row r="4" spans="2:10" ht="25.5" customHeight="1">
      <c r="B4" s="14" t="s">
        <v>1</v>
      </c>
      <c r="C4" s="15" t="s">
        <v>2</v>
      </c>
      <c r="D4" s="15" t="s">
        <v>3</v>
      </c>
      <c r="E4" s="15" t="s">
        <v>4</v>
      </c>
      <c r="F4" s="16" t="s">
        <v>5</v>
      </c>
      <c r="G4" s="16" t="s">
        <v>6</v>
      </c>
      <c r="H4" s="14" t="s">
        <v>7</v>
      </c>
      <c r="I4" s="16" t="s">
        <v>8</v>
      </c>
      <c r="J4" s="16" t="s">
        <v>9</v>
      </c>
    </row>
    <row r="5" spans="2:10" s="27" customFormat="1" ht="15">
      <c r="B5" s="8">
        <v>1</v>
      </c>
      <c r="C5" s="17" t="s">
        <v>10</v>
      </c>
      <c r="D5" s="9">
        <v>1.1000000000000001</v>
      </c>
      <c r="E5" s="9"/>
      <c r="F5" s="9" t="s">
        <v>11</v>
      </c>
      <c r="G5" s="10" t="s">
        <v>12</v>
      </c>
      <c r="H5" s="25"/>
      <c r="I5" s="25"/>
      <c r="J5" s="26"/>
    </row>
    <row r="6" spans="2:10" s="27" customFormat="1" ht="15">
      <c r="B6" s="11">
        <v>2</v>
      </c>
      <c r="C6" s="17" t="s">
        <v>13</v>
      </c>
      <c r="D6" s="12">
        <v>2.1</v>
      </c>
      <c r="E6" s="12"/>
      <c r="F6" s="12" t="s">
        <v>14</v>
      </c>
      <c r="G6" s="10" t="s">
        <v>12</v>
      </c>
      <c r="H6" s="28"/>
      <c r="I6" s="28"/>
      <c r="J6" s="29"/>
    </row>
    <row r="7" spans="2:10" s="27" customFormat="1" ht="13.5">
      <c r="B7" s="11">
        <v>3</v>
      </c>
      <c r="C7" s="17" t="s">
        <v>15</v>
      </c>
      <c r="D7" s="12">
        <v>3.1</v>
      </c>
      <c r="E7" s="12" t="s">
        <v>16</v>
      </c>
      <c r="F7" s="12" t="s">
        <v>17</v>
      </c>
      <c r="G7" s="10" t="s">
        <v>12</v>
      </c>
      <c r="H7" s="28"/>
      <c r="I7" s="28"/>
      <c r="J7" s="29"/>
    </row>
    <row r="8" spans="2:10" s="27" customFormat="1" ht="13.5">
      <c r="B8" s="8"/>
      <c r="C8" s="17"/>
      <c r="D8" s="12">
        <v>3.2</v>
      </c>
      <c r="E8" s="12" t="s">
        <v>18</v>
      </c>
      <c r="F8" s="12" t="s">
        <v>11</v>
      </c>
      <c r="G8" s="10" t="s">
        <v>12</v>
      </c>
      <c r="H8" s="28"/>
      <c r="I8" s="28"/>
      <c r="J8" s="29"/>
    </row>
    <row r="9" spans="2:10" s="27" customFormat="1" ht="15">
      <c r="B9" s="11">
        <v>4</v>
      </c>
      <c r="C9" s="18" t="s">
        <v>19</v>
      </c>
      <c r="D9" s="12">
        <v>4.0999999999999996</v>
      </c>
      <c r="E9" s="12" t="s">
        <v>20</v>
      </c>
      <c r="F9" s="12" t="s">
        <v>17</v>
      </c>
      <c r="G9" s="10" t="s">
        <v>12</v>
      </c>
      <c r="H9" s="28"/>
      <c r="I9" s="28"/>
      <c r="J9" s="29"/>
    </row>
    <row r="10" spans="2:10" s="27" customFormat="1" ht="13.5">
      <c r="B10" s="11"/>
      <c r="C10" s="18"/>
      <c r="D10" s="12">
        <v>4.2</v>
      </c>
      <c r="E10" s="12" t="s">
        <v>21</v>
      </c>
      <c r="F10" s="12" t="s">
        <v>22</v>
      </c>
      <c r="G10" s="10" t="s">
        <v>12</v>
      </c>
      <c r="H10" s="28"/>
      <c r="I10" s="28"/>
      <c r="J10" s="29"/>
    </row>
    <row r="11" spans="2:10" s="27" customFormat="1" ht="13.5">
      <c r="B11" s="8">
        <v>5</v>
      </c>
      <c r="C11" s="18" t="s">
        <v>23</v>
      </c>
      <c r="D11" s="12">
        <v>5.0999999999999996</v>
      </c>
      <c r="E11" s="9"/>
      <c r="F11" s="12" t="s">
        <v>11</v>
      </c>
      <c r="G11" s="10" t="s">
        <v>12</v>
      </c>
      <c r="H11" s="30"/>
      <c r="I11" s="28"/>
      <c r="J11" s="29"/>
    </row>
    <row r="12" spans="2:10" s="27" customFormat="1" ht="15">
      <c r="B12" s="11">
        <v>6</v>
      </c>
      <c r="C12" s="18" t="s">
        <v>24</v>
      </c>
      <c r="D12" s="12">
        <v>6.1</v>
      </c>
      <c r="E12" s="12"/>
      <c r="F12" s="12" t="s">
        <v>11</v>
      </c>
      <c r="G12" s="10" t="s">
        <v>12</v>
      </c>
      <c r="H12" s="28"/>
      <c r="I12" s="28"/>
      <c r="J12" s="29"/>
    </row>
    <row r="13" spans="2:10" s="27" customFormat="1" ht="13.5">
      <c r="B13" s="11">
        <v>7</v>
      </c>
      <c r="C13" s="18" t="s">
        <v>25</v>
      </c>
      <c r="D13" s="12">
        <v>7.1</v>
      </c>
      <c r="E13" s="12"/>
      <c r="F13" s="12" t="s">
        <v>17</v>
      </c>
      <c r="G13" s="10" t="s">
        <v>12</v>
      </c>
      <c r="H13" s="28"/>
      <c r="I13" s="28"/>
      <c r="J13" s="29"/>
    </row>
    <row r="14" spans="2:10" s="27" customFormat="1" ht="15">
      <c r="B14" s="8">
        <v>8</v>
      </c>
      <c r="C14" s="18" t="s">
        <v>26</v>
      </c>
      <c r="D14" s="12">
        <v>8.1</v>
      </c>
      <c r="E14" s="12"/>
      <c r="F14" s="12" t="s">
        <v>14</v>
      </c>
      <c r="G14" s="10" t="s">
        <v>12</v>
      </c>
      <c r="H14" s="28"/>
      <c r="I14" s="28"/>
      <c r="J14" s="29"/>
    </row>
    <row r="15" spans="2:10" s="27" customFormat="1" ht="13.5">
      <c r="B15" s="11">
        <v>9</v>
      </c>
      <c r="C15" s="18" t="s">
        <v>27</v>
      </c>
      <c r="D15" s="12">
        <v>9.1</v>
      </c>
      <c r="E15" s="12"/>
      <c r="F15" s="12" t="s">
        <v>17</v>
      </c>
      <c r="G15" s="10" t="s">
        <v>12</v>
      </c>
      <c r="H15" s="28"/>
      <c r="I15" s="28"/>
      <c r="J15" s="29"/>
    </row>
    <row r="16" spans="2:10" s="27" customFormat="1" ht="13.5">
      <c r="B16" s="11">
        <v>10</v>
      </c>
      <c r="C16" s="18" t="s">
        <v>28</v>
      </c>
      <c r="D16" s="12">
        <v>10.1</v>
      </c>
      <c r="E16" s="12"/>
      <c r="F16" s="12" t="s">
        <v>17</v>
      </c>
      <c r="G16" s="10" t="s">
        <v>12</v>
      </c>
      <c r="H16" s="28"/>
      <c r="I16" s="28"/>
      <c r="J16" s="29"/>
    </row>
    <row r="17" spans="2:10" s="27" customFormat="1" ht="30">
      <c r="B17" s="8">
        <v>11</v>
      </c>
      <c r="C17" s="18" t="s">
        <v>29</v>
      </c>
      <c r="D17" s="12">
        <v>11.1</v>
      </c>
      <c r="E17" s="12"/>
      <c r="F17" s="12" t="s">
        <v>17</v>
      </c>
      <c r="G17" s="10" t="s">
        <v>12</v>
      </c>
      <c r="H17" s="28"/>
      <c r="I17" s="28"/>
      <c r="J17" s="29"/>
    </row>
    <row r="18" spans="2:10" s="27" customFormat="1" ht="15">
      <c r="B18" s="11">
        <v>12</v>
      </c>
      <c r="C18" s="18" t="s">
        <v>30</v>
      </c>
      <c r="D18" s="12">
        <v>12.1</v>
      </c>
      <c r="E18" s="12"/>
      <c r="F18" s="12" t="s">
        <v>11</v>
      </c>
      <c r="G18" s="10" t="s">
        <v>12</v>
      </c>
      <c r="H18" s="28"/>
      <c r="I18" s="28"/>
      <c r="J18" s="29"/>
    </row>
    <row r="19" spans="2:10" s="27" customFormat="1" ht="15">
      <c r="B19" s="11">
        <v>13</v>
      </c>
      <c r="C19" s="18" t="s">
        <v>31</v>
      </c>
      <c r="D19" s="12">
        <v>13.1</v>
      </c>
      <c r="E19" s="12"/>
      <c r="F19" s="12" t="s">
        <v>14</v>
      </c>
      <c r="G19" s="10" t="s">
        <v>12</v>
      </c>
      <c r="H19" s="28"/>
      <c r="I19" s="28"/>
      <c r="J19" s="29"/>
    </row>
    <row r="20" spans="2:10" ht="30">
      <c r="B20" s="8">
        <v>14</v>
      </c>
      <c r="C20" s="18" t="s">
        <v>32</v>
      </c>
      <c r="D20" s="12">
        <v>14.1</v>
      </c>
      <c r="E20" s="12"/>
      <c r="F20" s="12" t="s">
        <v>11</v>
      </c>
      <c r="G20" s="10" t="s">
        <v>12</v>
      </c>
      <c r="H20" s="28"/>
      <c r="I20" s="28"/>
      <c r="J20" s="29"/>
    </row>
    <row r="21" spans="2:10" ht="13.5">
      <c r="B21" s="11">
        <v>15</v>
      </c>
      <c r="C21" s="18" t="s">
        <v>33</v>
      </c>
      <c r="D21" s="12">
        <v>15.1</v>
      </c>
      <c r="E21" s="12"/>
      <c r="F21" s="12" t="s">
        <v>14</v>
      </c>
      <c r="G21" s="10" t="s">
        <v>12</v>
      </c>
      <c r="H21" s="28"/>
      <c r="I21" s="28"/>
      <c r="J21" s="29"/>
    </row>
    <row r="22" spans="2:10" ht="27">
      <c r="B22" s="11">
        <v>16</v>
      </c>
      <c r="C22" s="18" t="s">
        <v>34</v>
      </c>
      <c r="D22" s="12">
        <v>16.100000000000001</v>
      </c>
      <c r="E22" s="12"/>
      <c r="F22" s="12" t="s">
        <v>14</v>
      </c>
      <c r="G22" s="10" t="s">
        <v>12</v>
      </c>
      <c r="H22" s="28"/>
      <c r="I22" s="28"/>
      <c r="J22" s="29"/>
    </row>
    <row r="23" spans="2:10" ht="40.5">
      <c r="B23" s="8">
        <v>17</v>
      </c>
      <c r="C23" s="18" t="s">
        <v>35</v>
      </c>
      <c r="D23" s="12">
        <v>17.100000000000001</v>
      </c>
      <c r="E23" s="12"/>
      <c r="F23" s="12" t="s">
        <v>14</v>
      </c>
      <c r="G23" s="10" t="s">
        <v>12</v>
      </c>
      <c r="H23" s="28"/>
      <c r="I23" s="28"/>
      <c r="J23" s="29"/>
    </row>
    <row r="24" spans="2:10" ht="30">
      <c r="B24" s="11">
        <v>18</v>
      </c>
      <c r="C24" s="18" t="s">
        <v>36</v>
      </c>
      <c r="D24" s="12">
        <v>18.100000000000001</v>
      </c>
      <c r="E24" s="12"/>
      <c r="F24" s="12" t="s">
        <v>17</v>
      </c>
      <c r="G24" s="10" t="s">
        <v>12</v>
      </c>
      <c r="H24" s="28"/>
      <c r="I24" s="28"/>
      <c r="J24" s="29"/>
    </row>
    <row r="25" spans="2:10" ht="15">
      <c r="B25" s="11">
        <v>19</v>
      </c>
      <c r="C25" s="18" t="s">
        <v>37</v>
      </c>
      <c r="D25" s="12">
        <v>19.100000000000001</v>
      </c>
      <c r="E25" s="12"/>
      <c r="F25" s="12" t="s">
        <v>14</v>
      </c>
      <c r="G25" s="10" t="s">
        <v>12</v>
      </c>
      <c r="H25" s="28"/>
      <c r="I25" s="28"/>
      <c r="J25" s="29"/>
    </row>
    <row r="26" spans="2:10" ht="13.5">
      <c r="B26" s="8">
        <v>20</v>
      </c>
      <c r="C26" s="18" t="s">
        <v>38</v>
      </c>
      <c r="D26" s="12">
        <v>20.100000000000001</v>
      </c>
      <c r="E26" s="12"/>
      <c r="F26" s="12" t="s">
        <v>11</v>
      </c>
      <c r="G26" s="10" t="s">
        <v>12</v>
      </c>
      <c r="H26" s="28"/>
      <c r="I26" s="28"/>
      <c r="J26" s="29"/>
    </row>
    <row r="27" spans="2:10" ht="13.5">
      <c r="B27" s="11">
        <v>21</v>
      </c>
      <c r="C27" s="18" t="s">
        <v>39</v>
      </c>
      <c r="D27" s="12">
        <v>21.1</v>
      </c>
      <c r="E27" s="12"/>
      <c r="F27" s="12" t="s">
        <v>11</v>
      </c>
      <c r="G27" s="10" t="s">
        <v>12</v>
      </c>
      <c r="H27" s="28"/>
      <c r="I27" s="28"/>
      <c r="J27" s="29"/>
    </row>
    <row r="28" spans="2:10" ht="30">
      <c r="B28" s="11">
        <v>22</v>
      </c>
      <c r="C28" s="18" t="s">
        <v>40</v>
      </c>
      <c r="D28" s="12">
        <v>22.1</v>
      </c>
      <c r="E28" s="12"/>
      <c r="F28" s="12" t="s">
        <v>17</v>
      </c>
      <c r="G28" s="10" t="s">
        <v>12</v>
      </c>
      <c r="H28" s="28"/>
      <c r="I28" s="28"/>
      <c r="J28" s="29"/>
    </row>
    <row r="29" spans="2:10" ht="13.5">
      <c r="B29" s="8">
        <v>23</v>
      </c>
      <c r="C29" s="18" t="s">
        <v>41</v>
      </c>
      <c r="D29" s="12">
        <v>23.1</v>
      </c>
      <c r="E29" s="12"/>
      <c r="F29" s="12" t="s">
        <v>11</v>
      </c>
      <c r="G29" s="10" t="s">
        <v>12</v>
      </c>
      <c r="H29" s="31"/>
      <c r="I29" s="31"/>
      <c r="J29" s="32"/>
    </row>
    <row r="30" spans="2:10" ht="30">
      <c r="B30" s="11">
        <v>24</v>
      </c>
      <c r="C30" s="18" t="s">
        <v>42</v>
      </c>
      <c r="D30" s="12">
        <v>24.1</v>
      </c>
      <c r="E30" s="12"/>
      <c r="F30" s="12" t="s">
        <v>14</v>
      </c>
      <c r="G30" s="10" t="s">
        <v>12</v>
      </c>
      <c r="H30" s="28"/>
      <c r="I30" s="28"/>
      <c r="J30" s="29"/>
    </row>
    <row r="31" spans="2:10" ht="15">
      <c r="B31" s="11">
        <v>25</v>
      </c>
      <c r="C31" s="18" t="s">
        <v>43</v>
      </c>
      <c r="D31" s="12">
        <v>25.1</v>
      </c>
      <c r="E31" s="12"/>
      <c r="F31" s="12" t="s">
        <v>11</v>
      </c>
      <c r="G31" s="10" t="s">
        <v>12</v>
      </c>
      <c r="H31" s="28"/>
      <c r="I31" s="28"/>
      <c r="J31" s="29"/>
    </row>
    <row r="32" spans="2:10" ht="30">
      <c r="B32" s="8">
        <v>26</v>
      </c>
      <c r="C32" s="18" t="s">
        <v>44</v>
      </c>
      <c r="D32" s="12">
        <v>26.1</v>
      </c>
      <c r="E32" s="12"/>
      <c r="F32" s="12" t="s">
        <v>17</v>
      </c>
      <c r="G32" s="10" t="s">
        <v>12</v>
      </c>
      <c r="H32" s="31"/>
      <c r="I32" s="31"/>
      <c r="J32" s="32"/>
    </row>
    <row r="33" spans="2:10" ht="27">
      <c r="B33" s="11">
        <v>27</v>
      </c>
      <c r="C33" s="18" t="s">
        <v>45</v>
      </c>
      <c r="D33" s="12">
        <v>27.1</v>
      </c>
      <c r="E33" s="12"/>
      <c r="F33" s="12" t="s">
        <v>11</v>
      </c>
      <c r="G33" s="10" t="s">
        <v>12</v>
      </c>
      <c r="H33" s="31"/>
      <c r="I33" s="31"/>
      <c r="J33" s="32"/>
    </row>
    <row r="34" spans="2:10" ht="40.5">
      <c r="B34" s="11">
        <v>28</v>
      </c>
      <c r="C34" s="18" t="s">
        <v>46</v>
      </c>
      <c r="D34" s="12">
        <v>28.1</v>
      </c>
      <c r="E34" s="12"/>
      <c r="F34" s="12" t="s">
        <v>14</v>
      </c>
      <c r="G34" s="10" t="s">
        <v>12</v>
      </c>
      <c r="H34" s="31"/>
      <c r="I34" s="31"/>
      <c r="J34" s="32"/>
    </row>
    <row r="35" spans="2:10" ht="27">
      <c r="B35" s="8">
        <v>29</v>
      </c>
      <c r="C35" s="18" t="s">
        <v>47</v>
      </c>
      <c r="D35" s="12">
        <v>29.1</v>
      </c>
      <c r="E35" s="12"/>
      <c r="F35" s="12" t="s">
        <v>17</v>
      </c>
      <c r="G35" s="10" t="s">
        <v>12</v>
      </c>
      <c r="H35" s="31"/>
      <c r="I35" s="31"/>
      <c r="J35" s="32"/>
    </row>
    <row r="36" spans="2:10" ht="27">
      <c r="B36" s="11">
        <v>30</v>
      </c>
      <c r="C36" s="18" t="s">
        <v>48</v>
      </c>
      <c r="D36" s="12">
        <v>30.1</v>
      </c>
      <c r="E36" s="12"/>
      <c r="F36" s="12" t="s">
        <v>11</v>
      </c>
      <c r="G36" s="10" t="s">
        <v>12</v>
      </c>
      <c r="H36" s="31"/>
      <c r="I36" s="31"/>
      <c r="J36" s="32"/>
    </row>
    <row r="37" spans="2:10" ht="40.5">
      <c r="B37" s="11">
        <v>31</v>
      </c>
      <c r="C37" s="18" t="s">
        <v>49</v>
      </c>
      <c r="D37" s="12">
        <v>31.1</v>
      </c>
      <c r="E37" s="12"/>
      <c r="F37" s="12" t="s">
        <v>14</v>
      </c>
      <c r="G37" s="10" t="s">
        <v>12</v>
      </c>
      <c r="H37" s="31"/>
      <c r="I37" s="31"/>
      <c r="J37" s="32"/>
    </row>
    <row r="38" spans="2:10" ht="27">
      <c r="B38" s="8">
        <v>32</v>
      </c>
      <c r="C38" s="19" t="s">
        <v>50</v>
      </c>
      <c r="D38" s="12">
        <v>32.1</v>
      </c>
      <c r="E38" s="12"/>
      <c r="F38" s="12" t="s">
        <v>17</v>
      </c>
      <c r="G38" s="10" t="s">
        <v>12</v>
      </c>
      <c r="H38" s="31"/>
      <c r="I38" s="31"/>
      <c r="J38" s="32"/>
    </row>
    <row r="39" spans="2:10" ht="15">
      <c r="B39" s="11">
        <v>33</v>
      </c>
      <c r="C39" s="17" t="s">
        <v>51</v>
      </c>
      <c r="D39" s="12">
        <v>33.1</v>
      </c>
      <c r="E39" s="12"/>
      <c r="F39" s="12" t="s">
        <v>52</v>
      </c>
      <c r="G39" s="10" t="s">
        <v>12</v>
      </c>
      <c r="H39" s="31"/>
      <c r="I39" s="31"/>
      <c r="J39" s="32"/>
    </row>
    <row r="40" spans="2:10" ht="15">
      <c r="B40" s="11">
        <v>34</v>
      </c>
      <c r="C40" s="17" t="s">
        <v>53</v>
      </c>
      <c r="D40" s="12">
        <v>34.1</v>
      </c>
      <c r="E40" s="12"/>
      <c r="F40" s="12" t="s">
        <v>54</v>
      </c>
      <c r="G40" s="10" t="s">
        <v>12</v>
      </c>
      <c r="H40" s="31"/>
      <c r="I40" s="31"/>
      <c r="J40" s="32"/>
    </row>
    <row r="41" spans="2:10" ht="15">
      <c r="B41" s="8">
        <v>35</v>
      </c>
      <c r="C41" s="17" t="s">
        <v>55</v>
      </c>
      <c r="D41" s="12">
        <v>35.1</v>
      </c>
      <c r="E41" s="12"/>
      <c r="F41" s="12" t="s">
        <v>54</v>
      </c>
      <c r="G41" s="10" t="s">
        <v>12</v>
      </c>
      <c r="H41" s="31"/>
      <c r="I41" s="31"/>
      <c r="J41" s="32"/>
    </row>
    <row r="42" spans="2:10" ht="15">
      <c r="B42" s="11">
        <v>36</v>
      </c>
      <c r="C42" s="18" t="s">
        <v>56</v>
      </c>
      <c r="D42" s="12">
        <v>36.1</v>
      </c>
      <c r="E42" s="12"/>
      <c r="F42" s="12" t="s">
        <v>52</v>
      </c>
      <c r="G42" s="10" t="s">
        <v>12</v>
      </c>
      <c r="H42" s="31"/>
      <c r="I42" s="31"/>
      <c r="J42" s="32"/>
    </row>
    <row r="43" spans="2:10" ht="15">
      <c r="B43" s="11">
        <v>37</v>
      </c>
      <c r="C43" s="18" t="s">
        <v>57</v>
      </c>
      <c r="D43" s="12">
        <v>37.1</v>
      </c>
      <c r="E43" s="12"/>
      <c r="F43" s="12" t="s">
        <v>54</v>
      </c>
      <c r="G43" s="10" t="s">
        <v>12</v>
      </c>
      <c r="H43" s="31"/>
      <c r="I43" s="31"/>
      <c r="J43" s="32"/>
    </row>
    <row r="44" spans="2:10" ht="15">
      <c r="B44" s="8">
        <v>38</v>
      </c>
      <c r="C44" s="18" t="s">
        <v>58</v>
      </c>
      <c r="D44" s="12">
        <v>38.1</v>
      </c>
      <c r="E44" s="12"/>
      <c r="F44" s="12" t="s">
        <v>52</v>
      </c>
      <c r="G44" s="10" t="s">
        <v>12</v>
      </c>
      <c r="H44" s="31"/>
      <c r="I44" s="31"/>
      <c r="J44" s="32"/>
    </row>
    <row r="45" spans="2:10" ht="30">
      <c r="B45" s="11">
        <v>39</v>
      </c>
      <c r="C45" s="18" t="s">
        <v>59</v>
      </c>
      <c r="D45" s="12">
        <v>39.1</v>
      </c>
      <c r="E45" s="12"/>
      <c r="F45" s="12" t="s">
        <v>54</v>
      </c>
      <c r="G45" s="10" t="s">
        <v>12</v>
      </c>
      <c r="H45" s="31"/>
      <c r="I45" s="31"/>
      <c r="J45" s="32"/>
    </row>
    <row r="46" spans="2:10" ht="30">
      <c r="B46" s="11">
        <v>40</v>
      </c>
      <c r="C46" s="18" t="s">
        <v>60</v>
      </c>
      <c r="D46" s="12">
        <v>40.1</v>
      </c>
      <c r="E46" s="12"/>
      <c r="F46" s="12" t="s">
        <v>54</v>
      </c>
      <c r="G46" s="10" t="s">
        <v>12</v>
      </c>
      <c r="H46" s="31"/>
      <c r="I46" s="31"/>
      <c r="J46" s="32"/>
    </row>
    <row r="47" spans="2:10" ht="30">
      <c r="B47" s="8">
        <v>41</v>
      </c>
      <c r="C47" s="18" t="s">
        <v>61</v>
      </c>
      <c r="D47" s="12">
        <v>41.1</v>
      </c>
      <c r="E47" s="12"/>
      <c r="F47" s="12" t="s">
        <v>52</v>
      </c>
      <c r="G47" s="10" t="s">
        <v>12</v>
      </c>
      <c r="H47" s="31"/>
      <c r="I47" s="31"/>
      <c r="J47" s="32"/>
    </row>
    <row r="48" spans="2:10" ht="30">
      <c r="B48" s="11">
        <v>42</v>
      </c>
      <c r="C48" s="18" t="s">
        <v>62</v>
      </c>
      <c r="D48" s="12">
        <v>42.1</v>
      </c>
      <c r="E48" s="12"/>
      <c r="F48" s="12"/>
      <c r="G48" s="10" t="s">
        <v>12</v>
      </c>
      <c r="H48" s="31"/>
      <c r="I48" s="31"/>
      <c r="J48" s="32"/>
    </row>
    <row r="49" spans="2:10" ht="45">
      <c r="B49" s="11">
        <v>43</v>
      </c>
      <c r="C49" s="18" t="s">
        <v>63</v>
      </c>
      <c r="D49" s="12">
        <v>43.1</v>
      </c>
      <c r="E49" s="12"/>
      <c r="F49" s="12"/>
      <c r="G49" s="10" t="s">
        <v>12</v>
      </c>
      <c r="H49" s="31"/>
      <c r="I49" s="31"/>
      <c r="J49" s="32"/>
    </row>
    <row r="50" spans="2:10" ht="30">
      <c r="B50" s="8">
        <v>44</v>
      </c>
      <c r="C50" s="18" t="s">
        <v>64</v>
      </c>
      <c r="D50" s="12">
        <v>44.1</v>
      </c>
      <c r="E50" s="12"/>
      <c r="F50" s="12"/>
      <c r="G50" s="10" t="s">
        <v>12</v>
      </c>
      <c r="H50" s="31"/>
      <c r="I50" s="31"/>
      <c r="J50" s="32"/>
    </row>
    <row r="51" spans="2:10" ht="30">
      <c r="B51" s="11">
        <v>45</v>
      </c>
      <c r="C51" s="18" t="s">
        <v>65</v>
      </c>
      <c r="D51" s="12">
        <v>45.1</v>
      </c>
      <c r="E51" s="12"/>
      <c r="F51" s="12"/>
      <c r="G51" s="10" t="s">
        <v>12</v>
      </c>
      <c r="H51" s="31"/>
      <c r="I51" s="31"/>
      <c r="J51" s="32"/>
    </row>
    <row r="52" spans="2:10" ht="30">
      <c r="B52" s="11">
        <v>46</v>
      </c>
      <c r="C52" s="18" t="s">
        <v>66</v>
      </c>
      <c r="D52" s="12">
        <v>46.1</v>
      </c>
      <c r="E52" s="12"/>
      <c r="F52" s="12"/>
      <c r="G52" s="10" t="s">
        <v>12</v>
      </c>
      <c r="H52" s="31"/>
      <c r="I52" s="31"/>
      <c r="J52" s="32"/>
    </row>
    <row r="53" spans="2:10" ht="45">
      <c r="B53" s="8">
        <v>47</v>
      </c>
      <c r="C53" s="18" t="s">
        <v>67</v>
      </c>
      <c r="D53" s="12">
        <v>47.1</v>
      </c>
      <c r="E53" s="12"/>
      <c r="F53" s="12"/>
      <c r="G53" s="10" t="s">
        <v>12</v>
      </c>
      <c r="H53" s="31"/>
      <c r="I53" s="31"/>
      <c r="J53" s="32"/>
    </row>
    <row r="54" spans="2:10" ht="30">
      <c r="B54" s="11">
        <v>48</v>
      </c>
      <c r="C54" s="18" t="s">
        <v>68</v>
      </c>
      <c r="D54" s="12">
        <v>48.1</v>
      </c>
      <c r="E54" s="12"/>
      <c r="F54" s="12" t="s">
        <v>69</v>
      </c>
      <c r="G54" s="10" t="s">
        <v>12</v>
      </c>
      <c r="H54" s="31"/>
      <c r="I54" s="31"/>
      <c r="J54" s="32"/>
    </row>
    <row r="55" spans="2:10" ht="15">
      <c r="B55" s="11">
        <v>49</v>
      </c>
      <c r="C55" s="18" t="s">
        <v>70</v>
      </c>
      <c r="D55" s="12">
        <v>49.1</v>
      </c>
      <c r="E55" s="12"/>
      <c r="F55" s="12" t="s">
        <v>52</v>
      </c>
      <c r="G55" s="10" t="s">
        <v>12</v>
      </c>
      <c r="H55" s="31"/>
      <c r="I55" s="31"/>
      <c r="J55" s="32"/>
    </row>
    <row r="56" spans="2:10" ht="15">
      <c r="B56" s="8">
        <v>50</v>
      </c>
      <c r="C56" s="18" t="s">
        <v>71</v>
      </c>
      <c r="D56" s="12">
        <v>50.1</v>
      </c>
      <c r="E56" s="12"/>
      <c r="F56" s="12" t="s">
        <v>52</v>
      </c>
      <c r="G56" s="10" t="s">
        <v>12</v>
      </c>
      <c r="H56" s="31"/>
      <c r="I56" s="31"/>
      <c r="J56" s="32"/>
    </row>
    <row r="57" spans="2:10" ht="15">
      <c r="B57" s="11">
        <v>51</v>
      </c>
      <c r="C57" s="18" t="s">
        <v>72</v>
      </c>
      <c r="D57" s="12">
        <v>51.1</v>
      </c>
      <c r="E57" s="12"/>
      <c r="F57" s="12" t="s">
        <v>54</v>
      </c>
      <c r="G57" s="10" t="s">
        <v>12</v>
      </c>
      <c r="H57" s="31"/>
      <c r="I57" s="31"/>
      <c r="J57" s="32"/>
    </row>
    <row r="58" spans="2:10" ht="45">
      <c r="B58" s="11">
        <v>52</v>
      </c>
      <c r="C58" s="18" t="s">
        <v>73</v>
      </c>
      <c r="D58" s="12">
        <v>52.1</v>
      </c>
      <c r="E58" s="12"/>
      <c r="F58" s="12"/>
      <c r="G58" s="10" t="s">
        <v>12</v>
      </c>
      <c r="H58" s="31"/>
      <c r="I58" s="31"/>
      <c r="J58" s="32"/>
    </row>
    <row r="59" spans="2:10" ht="30">
      <c r="B59" s="8">
        <v>53</v>
      </c>
      <c r="C59" s="18" t="s">
        <v>74</v>
      </c>
      <c r="D59" s="12">
        <v>53.1</v>
      </c>
      <c r="E59" s="12"/>
      <c r="F59" s="12"/>
      <c r="G59" s="10" t="s">
        <v>12</v>
      </c>
      <c r="H59" s="31"/>
      <c r="I59" s="31"/>
      <c r="J59" s="32"/>
    </row>
    <row r="60" spans="2:10" ht="45">
      <c r="B60" s="11">
        <v>54</v>
      </c>
      <c r="C60" s="18" t="s">
        <v>75</v>
      </c>
      <c r="D60" s="12">
        <v>54.1</v>
      </c>
      <c r="E60" s="12"/>
      <c r="F60" s="12"/>
      <c r="G60" s="10" t="s">
        <v>12</v>
      </c>
      <c r="H60" s="31"/>
      <c r="I60" s="31"/>
      <c r="J60" s="32"/>
    </row>
    <row r="61" spans="2:10" ht="15">
      <c r="B61" s="20">
        <v>55</v>
      </c>
      <c r="C61" s="17" t="s">
        <v>76</v>
      </c>
      <c r="D61" s="12">
        <v>55.1</v>
      </c>
      <c r="E61" s="12"/>
      <c r="F61" s="12" t="s">
        <v>69</v>
      </c>
      <c r="G61" s="10" t="s">
        <v>12</v>
      </c>
      <c r="H61" s="31"/>
      <c r="I61" s="31"/>
      <c r="J61" s="32"/>
    </row>
    <row r="62" spans="2:10" ht="15">
      <c r="B62" s="20">
        <v>56</v>
      </c>
      <c r="C62" s="17" t="s">
        <v>77</v>
      </c>
      <c r="D62" s="12">
        <v>56.1</v>
      </c>
      <c r="E62" s="12"/>
      <c r="F62" s="12" t="s">
        <v>69</v>
      </c>
      <c r="G62" s="10" t="s">
        <v>12</v>
      </c>
      <c r="H62" s="31"/>
      <c r="I62" s="31"/>
      <c r="J62" s="32"/>
    </row>
    <row r="63" spans="2:10" ht="15">
      <c r="B63" s="20">
        <v>57</v>
      </c>
      <c r="C63" s="17" t="s">
        <v>78</v>
      </c>
      <c r="D63" s="12">
        <v>57.1</v>
      </c>
      <c r="E63" s="12"/>
      <c r="F63" s="12" t="s">
        <v>69</v>
      </c>
      <c r="G63" s="10" t="s">
        <v>12</v>
      </c>
      <c r="H63" s="31"/>
      <c r="I63" s="31"/>
      <c r="J63" s="32"/>
    </row>
    <row r="64" spans="2:10" ht="30">
      <c r="B64" s="20">
        <v>58</v>
      </c>
      <c r="C64" s="18" t="s">
        <v>79</v>
      </c>
      <c r="D64" s="12">
        <v>58.1</v>
      </c>
      <c r="E64" s="12"/>
      <c r="F64" s="12" t="s">
        <v>69</v>
      </c>
      <c r="G64" s="10" t="s">
        <v>12</v>
      </c>
      <c r="H64" s="31"/>
      <c r="I64" s="31"/>
      <c r="J64" s="32"/>
    </row>
    <row r="65" spans="2:10" ht="15">
      <c r="B65" s="20">
        <v>59</v>
      </c>
      <c r="C65" s="18" t="s">
        <v>80</v>
      </c>
      <c r="D65" s="12">
        <v>59.1</v>
      </c>
      <c r="E65" s="12"/>
      <c r="F65" s="12" t="s">
        <v>69</v>
      </c>
      <c r="G65" s="10" t="s">
        <v>12</v>
      </c>
      <c r="H65" s="31"/>
      <c r="I65" s="31"/>
      <c r="J65" s="32"/>
    </row>
  </sheetData>
  <conditionalFormatting sqref="B5:B60 D5:J65">
    <cfRule type="expression" dxfId="5" priority="17">
      <formula>MOD(ROW(),2)=0</formula>
    </cfRule>
  </conditionalFormatting>
  <conditionalFormatting sqref="C5:C38">
    <cfRule type="expression" dxfId="4" priority="5">
      <formula>MOD(ROW(),2)=0</formula>
    </cfRule>
  </conditionalFormatting>
  <conditionalFormatting sqref="C39:C43">
    <cfRule type="expression" dxfId="3" priority="4">
      <formula>MOD(ROW(),2)=0</formula>
    </cfRule>
  </conditionalFormatting>
  <conditionalFormatting sqref="C42:C60">
    <cfRule type="expression" dxfId="2" priority="3">
      <formula>MOD(ROW(),2)=0</formula>
    </cfRule>
  </conditionalFormatting>
  <conditionalFormatting sqref="C61:C65">
    <cfRule type="expression" dxfId="1" priority="1">
      <formula>MOD(ROW(),2)=0</formula>
    </cfRule>
  </conditionalFormatting>
  <conditionalFormatting sqref="C64:C65">
    <cfRule type="expression" dxfId="0" priority="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4.1"/>
  <cols>
    <col min="2" max="2" width="32.625" customWidth="1"/>
  </cols>
  <sheetData>
    <row r="1" spans="1:8" ht="34.5" customHeight="1">
      <c r="A1" s="6" t="s">
        <v>81</v>
      </c>
    </row>
    <row r="2" spans="1:8">
      <c r="D2" s="4" t="s">
        <v>82</v>
      </c>
    </row>
    <row r="3" spans="1:8" ht="19.5" customHeight="1">
      <c r="B3" t="s">
        <v>83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84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82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1.95" thickBot="1">
      <c r="B7" s="5" t="s">
        <v>85</v>
      </c>
      <c r="C7" s="7" t="e">
        <f ca="1">D7-1</f>
        <v>#REF!</v>
      </c>
      <c r="D7" s="7" t="e">
        <f ca="1">E7-1</f>
        <v>#REF!</v>
      </c>
      <c r="E7" s="7" t="e">
        <f ca="1">F7-1</f>
        <v>#REF!</v>
      </c>
      <c r="F7" s="7" t="e">
        <f ca="1">G7-1</f>
        <v>#REF!</v>
      </c>
      <c r="G7" s="7" t="e">
        <f ca="1">C3</f>
        <v>#REF!</v>
      </c>
      <c r="H7" s="5"/>
    </row>
    <row r="8" spans="1:8" ht="19.5" customHeight="1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Backlog'!$C$5:$J$19,$A8,C$6),NA())</f>
        <v>#N/A</v>
      </c>
      <c r="D8" t="e">
        <f ca="1">IFERROR(INDEX('Product Backlog'!$C$5:$J$19,$A8,D$6),NA())</f>
        <v>#N/A</v>
      </c>
      <c r="E8" t="e">
        <f ca="1">IFERROR(INDEX('Product Backlog'!$C$5:$J$19,$A8,E$6),NA())</f>
        <v>#N/A</v>
      </c>
      <c r="F8" t="e">
        <f ca="1">IFERROR(INDEX('Product Backlog'!$C$5:$J$19,$A8,F$6),NA())</f>
        <v>#N/A</v>
      </c>
      <c r="G8" t="e">
        <f ca="1">IFERROR(INDEX('Product Backlog'!$C$5:$J$19,$A8,G$6),NA())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Backlog'!$C$5:$J$19,$A9,C$6),NA())</f>
        <v>#N/A</v>
      </c>
      <c r="D9" t="e">
        <f ca="1">IFERROR(INDEX('Product Backlog'!$C$5:$J$19,$A9,D$6),NA())</f>
        <v>#N/A</v>
      </c>
      <c r="E9" t="e">
        <f ca="1">IFERROR(INDEX('Product Backlog'!$C$5:$J$19,$A9,E$6),NA())</f>
        <v>#N/A</v>
      </c>
      <c r="F9" t="e">
        <f ca="1">IFERROR(INDEX('Product Backlog'!$C$5:$J$19,$A9,F$6),NA())</f>
        <v>#N/A</v>
      </c>
      <c r="G9" t="e">
        <f ca="1">IFERROR(INDEX('Product Backlog'!$C$5:$J$19,$A9,G$6),NA())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Backlog'!$C$5:$J$19,$A10,C$6),NA())</f>
        <v>#N/A</v>
      </c>
      <c r="D10" t="e">
        <f ca="1">IFERROR(INDEX('Product Backlog'!$C$5:$J$19,$A10,D$6),NA())</f>
        <v>#N/A</v>
      </c>
      <c r="E10" t="e">
        <f ca="1">IFERROR(INDEX('Product Backlog'!$C$5:$J$19,$A10,E$6),NA())</f>
        <v>#N/A</v>
      </c>
      <c r="F10" t="e">
        <f ca="1">IFERROR(INDEX('Product Backlog'!$C$5:$J$19,$A10,F$6),NA())</f>
        <v>#N/A</v>
      </c>
      <c r="G10" t="e">
        <f ca="1">IFERROR(INDEX('Product Backlog'!$C$5:$J$19,$A10,G$6),NA())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Backlog'!$C$5:$J$19,$A11,C$6),NA())</f>
        <v>#N/A</v>
      </c>
      <c r="D11" t="e">
        <f ca="1">IFERROR(INDEX('Product Backlog'!$C$5:$J$19,$A11,D$6),NA())</f>
        <v>#N/A</v>
      </c>
      <c r="E11" t="e">
        <f ca="1">IFERROR(INDEX('Product Backlog'!$C$5:$J$19,$A11,E$6),NA())</f>
        <v>#N/A</v>
      </c>
      <c r="F11" t="e">
        <f ca="1">IFERROR(INDEX('Product Backlog'!$C$5:$J$19,$A11,F$6),NA())</f>
        <v>#N/A</v>
      </c>
      <c r="G11" t="e">
        <f ca="1">IFERROR(INDEX('Product Backlog'!$C$5:$J$19,$A11,G$6),NA())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Backlog'!$C$5:$J$19,$A12,C$6),NA())</f>
        <v>#N/A</v>
      </c>
      <c r="D12" t="e">
        <f ca="1">IFERROR(INDEX('Product Backlog'!$C$5:$J$19,$A12,D$6),NA())</f>
        <v>#N/A</v>
      </c>
      <c r="E12" t="e">
        <f ca="1">IFERROR(INDEX('Product Backlog'!$C$5:$J$19,$A12,E$6),NA())</f>
        <v>#N/A</v>
      </c>
      <c r="F12" t="e">
        <f ca="1">IFERROR(INDEX('Product Backlog'!$C$5:$J$19,$A12,F$6),NA())</f>
        <v>#N/A</v>
      </c>
      <c r="G12" t="e">
        <f ca="1">IFERROR(INDEX('Product Backlog'!$C$5:$J$19,$A12,G$6),NA())</f>
        <v>#N/A</v>
      </c>
      <c r="H12" s="3" t="str">
        <f t="shared" ca="1" si="0"/>
        <v/>
      </c>
    </row>
    <row r="13" spans="1:8" ht="15" thickBot="1"/>
    <row r="14" spans="1:8" ht="21.95" thickBot="1">
      <c r="B14" s="5" t="s">
        <v>86</v>
      </c>
      <c r="C14" s="5"/>
      <c r="D14" s="5"/>
      <c r="E14" s="5"/>
      <c r="F14" s="5"/>
      <c r="G14" s="5"/>
      <c r="H14" s="5"/>
    </row>
    <row r="15" spans="1:8" ht="19.5" customHeight="1">
      <c r="A15">
        <f>ROWS($B$15:B15)</f>
        <v>1</v>
      </c>
      <c r="B15" t="str">
        <f>IF('Product Backlog'!C5=0,"",'Product Backlog'!C5)</f>
        <v>Create Landing Page</v>
      </c>
      <c r="C15" t="e">
        <f ca="1">IF(B15="",NA(),IFERROR(INDEX('Product Backlog'!$C$5:$J$29,$A15,C$6),NA()))</f>
        <v>#N/A</v>
      </c>
      <c r="D15" t="e">
        <f ca="1">IF(B15="",NA(),IFERROR(INDEX('Product Backlog'!$C$5:$J$29,$A15,D$6),NA()))</f>
        <v>#N/A</v>
      </c>
      <c r="E15" t="e">
        <f ca="1">IF(B15="",NA(),IFERROR(INDEX('Product Backlog'!$C$5:$J$29,$A15,E$6),NA()))</f>
        <v>#N/A</v>
      </c>
      <c r="F15" t="e">
        <f ca="1">IF(B15="",NA(),IFERROR(INDEX('Product Backlog'!$C$5:$J$29,$A15,F$6),NA()))</f>
        <v>#N/A</v>
      </c>
      <c r="G15" t="e">
        <f ca="1">IF(B15="",NA(),IFERROR(INDEX('Product Backlog'!$C$5:$J$29,$A15,G$6),NA()))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>Create Signup and Login Pages</v>
      </c>
      <c r="C16" t="e">
        <f ca="1">IF(B16="",NA(),IFERROR(INDEX('Product Backlog'!$C$5:$J$29,$A16,C$6),NA()))</f>
        <v>#N/A</v>
      </c>
      <c r="D16" t="e">
        <f ca="1">IF(B16="",NA(),IFERROR(INDEX('Product Backlog'!$C$5:$J$29,$A16,D$6),NA()))</f>
        <v>#N/A</v>
      </c>
      <c r="E16" t="e">
        <f ca="1">IF(B16="",NA(),IFERROR(INDEX('Product Backlog'!$C$5:$J$29,$A16,E$6),NA()))</f>
        <v>#N/A</v>
      </c>
      <c r="F16" t="e">
        <f ca="1">IF(B16="",NA(),IFERROR(INDEX('Product Backlog'!$C$5:$J$29,$A16,F$6),NA()))</f>
        <v>#N/A</v>
      </c>
      <c r="G16" t="e">
        <f ca="1">IF(B16="",NA(),IFERROR(INDEX('Product Backlog'!$C$5:$J$29,$A16,G$6),NA()))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 xml:space="preserve">  Implement validation for user’s details</v>
      </c>
      <c r="C17" t="e">
        <f ca="1">IF(B17="",NA(),IFERROR(INDEX('Product Backlog'!$C$5:$J$29,$A17,C$6),NA()))</f>
        <v>#N/A</v>
      </c>
      <c r="D17" t="e">
        <f ca="1">IF(B17="",NA(),IFERROR(INDEX('Product Backlog'!$C$5:$J$29,$A17,D$6),NA()))</f>
        <v>#N/A</v>
      </c>
      <c r="E17" t="e">
        <f ca="1">IF(B17="",NA(),IFERROR(INDEX('Product Backlog'!$C$5:$J$29,$A17,E$6),NA()))</f>
        <v>#N/A</v>
      </c>
      <c r="F17" t="e">
        <f ca="1">IF(B17="",NA(),IFERROR(INDEX('Product Backlog'!$C$5:$J$29,$A17,F$6),NA()))</f>
        <v>#N/A</v>
      </c>
      <c r="G17" t="e">
        <f ca="1">IF(B17="",NA(),IFERROR(INDEX('Product Backlog'!$C$5:$J$29,$A17,G$6),NA()))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Backlog'!$C$5:$J$29,$A18,C$6),NA()))</f>
        <v>#REF!</v>
      </c>
      <c r="D18" t="e">
        <f ca="1">IF(B18="",NA(),IFERROR(INDEX('Product Backlog'!$C$5:$J$29,$A18,D$6),NA()))</f>
        <v>#REF!</v>
      </c>
      <c r="E18" t="e">
        <f ca="1">IF(B18="",NA(),IFERROR(INDEX('Product Backlog'!$C$5:$J$29,$A18,E$6),NA()))</f>
        <v>#REF!</v>
      </c>
      <c r="F18" t="e">
        <f ca="1">IF(B18="",NA(),IFERROR(INDEX('Product Backlog'!$C$5:$J$29,$A18,F$6),NA()))</f>
        <v>#REF!</v>
      </c>
      <c r="G18" t="e">
        <f ca="1">IF(B18="",NA(),IFERROR(INDEX('Product Backlog'!$C$5:$J$29,$A18,G$6),NA()))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Backlog'!$C$5:$J$29,$A19,C$6),NA()))</f>
        <v>#REF!</v>
      </c>
      <c r="D19" t="e">
        <f ca="1">IF(B19="",NA(),IFERROR(INDEX('Product Backlog'!$C$5:$J$29,$A19,D$6),NA()))</f>
        <v>#REF!</v>
      </c>
      <c r="E19" t="e">
        <f ca="1">IF(B19="",NA(),IFERROR(INDEX('Product Backlog'!$C$5:$J$29,$A19,E$6),NA()))</f>
        <v>#REF!</v>
      </c>
      <c r="F19" t="e">
        <f ca="1">IF(B19="",NA(),IFERROR(INDEX('Product Backlog'!$C$5:$J$29,$A19,F$6),NA()))</f>
        <v>#REF!</v>
      </c>
      <c r="G19" t="e">
        <f ca="1">IF(B19="",NA(),IFERROR(INDEX('Product Backlog'!$C$5:$J$29,$A19,G$6),NA()))</f>
        <v>#REF!</v>
      </c>
    </row>
    <row r="20" spans="1:7" ht="19.5" customHeight="1">
      <c r="A20">
        <f>ROWS($B$15:B20)</f>
        <v>6</v>
      </c>
      <c r="B20" t="str">
        <f>IF('Product Backlog'!C9=0,"",'Product Backlog'!C9)</f>
        <v>Create Navigation Bar</v>
      </c>
      <c r="C20" t="e">
        <f ca="1">IF(B20="",NA(),IFERROR(INDEX('Product Backlog'!$C$5:$J$29,$A20,C$6),NA()))</f>
        <v>#N/A</v>
      </c>
      <c r="D20" t="e">
        <f ca="1">IF(B20="",NA(),IFERROR(INDEX('Product Backlog'!$C$5:$J$29,$A20,D$6),NA()))</f>
        <v>#N/A</v>
      </c>
      <c r="E20" t="e">
        <f ca="1">IF(B20="",NA(),IFERROR(INDEX('Product Backlog'!$C$5:$J$29,$A20,E$6),NA()))</f>
        <v>#N/A</v>
      </c>
      <c r="F20" t="e">
        <f ca="1">IF(B20="",NA(),IFERROR(INDEX('Product Backlog'!$C$5:$J$29,$A20,F$6),NA()))</f>
        <v>#N/A</v>
      </c>
      <c r="G20" t="e">
        <f ca="1">IF(B20="",NA(),IFERROR(INDEX('Product Backlog'!$C$5:$J$29,$A20,G$6),NA()))</f>
        <v>#N/A</v>
      </c>
    </row>
    <row r="21" spans="1:7" ht="19.5" customHeight="1">
      <c r="A21">
        <f>ROWS($B$15:B21)</f>
        <v>7</v>
      </c>
      <c r="B21" t="str">
        <f>IF('Product Backlog'!C11=0,"",'Product Backlog'!C11)</f>
        <v>   Implement logout button </v>
      </c>
      <c r="C21" t="e">
        <f ca="1">IF(B21="",NA(),IFERROR(INDEX('Product Backlog'!$C$5:$J$29,$A21,C$6),NA()))</f>
        <v>#N/A</v>
      </c>
      <c r="D21" t="e">
        <f ca="1">IF(B21="",NA(),IFERROR(INDEX('Product Backlog'!$C$5:$J$29,$A21,D$6),NA()))</f>
        <v>#N/A</v>
      </c>
      <c r="E21" t="e">
        <f ca="1">IF(B21="",NA(),IFERROR(INDEX('Product Backlog'!$C$5:$J$29,$A21,E$6),NA()))</f>
        <v>#N/A</v>
      </c>
      <c r="F21" t="e">
        <f ca="1">IF(B21="",NA(),IFERROR(INDEX('Product Backlog'!$C$5:$J$29,$A21,F$6),NA()))</f>
        <v>#N/A</v>
      </c>
      <c r="G21" t="e">
        <f ca="1">IF(B21="",NA(),IFERROR(INDEX('Product Backlog'!$C$5:$J$29,$A21,G$6),NA()))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>Make Home Page Template</v>
      </c>
      <c r="C22" t="e">
        <f ca="1">IF(B22="",NA(),IFERROR(INDEX('Product Backlog'!$C$5:$J$29,$A22,C$6),NA()))</f>
        <v>#N/A</v>
      </c>
      <c r="D22" t="e">
        <f ca="1">IF(B22="",NA(),IFERROR(INDEX('Product Backlog'!$C$5:$J$29,$A22,D$6),NA()))</f>
        <v>#N/A</v>
      </c>
      <c r="E22" t="e">
        <f ca="1">IF(B22="",NA(),IFERROR(INDEX('Product Backlog'!$C$5:$J$29,$A22,E$6),NA()))</f>
        <v>#N/A</v>
      </c>
      <c r="F22" t="e">
        <f ca="1">IF(B22="",NA(),IFERROR(INDEX('Product Backlog'!$C$5:$J$29,$A22,F$6),NA()))</f>
        <v>#N/A</v>
      </c>
      <c r="G22" t="e">
        <f ca="1">IF(B22="",NA(),IFERROR(INDEX('Product Backlog'!$C$5:$J$29,$A22,G$6),NA()))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>  (EXTRA) Implement special deals banners</v>
      </c>
      <c r="C23" t="e">
        <f ca="1">IF(B23="",NA(),IFERROR(INDEX('Product Backlog'!$C$5:$J$29,$A23,C$6),NA()))</f>
        <v>#N/A</v>
      </c>
      <c r="D23" t="e">
        <f ca="1">IF(B23="",NA(),IFERROR(INDEX('Product Backlog'!$C$5:$J$29,$A23,D$6),NA()))</f>
        <v>#N/A</v>
      </c>
      <c r="E23" t="e">
        <f ca="1">IF(B23="",NA(),IFERROR(INDEX('Product Backlog'!$C$5:$J$29,$A23,E$6),NA()))</f>
        <v>#N/A</v>
      </c>
      <c r="F23" t="e">
        <f ca="1">IF(B23="",NA(),IFERROR(INDEX('Product Backlog'!$C$5:$J$29,$A23,F$6),NA()))</f>
        <v>#N/A</v>
      </c>
      <c r="G23" t="e">
        <f ca="1">IF(B23="",NA(),IFERROR(INDEX('Product Backlog'!$C$5:$J$29,$A23,G$6),NA()))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>Implement search bar (and search page)</v>
      </c>
      <c r="C24" t="e">
        <f ca="1">IF(B24="",NA(),IFERROR(INDEX('Product Backlog'!$C$5:$J$29,$A24,C$6),NA()))</f>
        <v>#N/A</v>
      </c>
      <c r="D24" t="e">
        <f ca="1">IF(B24="",NA(),IFERROR(INDEX('Product Backlog'!$C$5:$J$29,$A24,D$6),NA()))</f>
        <v>#N/A</v>
      </c>
      <c r="E24" t="e">
        <f ca="1">IF(B24="",NA(),IFERROR(INDEX('Product Backlog'!$C$5:$J$29,$A24,E$6),NA()))</f>
        <v>#N/A</v>
      </c>
      <c r="F24" t="e">
        <f ca="1">IF(B24="",NA(),IFERROR(INDEX('Product Backlog'!$C$5:$J$29,$A24,F$6),NA()))</f>
        <v>#N/A</v>
      </c>
      <c r="G24" t="e">
        <f ca="1">IF(B24="",NA(),IFERROR(INDEX('Product Backlog'!$C$5:$J$29,$A24,G$6),NA()))</f>
        <v>#N/A</v>
      </c>
    </row>
    <row r="25" spans="1:7" ht="19.5" customHeight="1">
      <c r="A25">
        <f>ROWS($B$15:B25)</f>
        <v>11</v>
      </c>
      <c r="B25" t="str">
        <f>IF('Product Backlog'!C15=0,"",'Product Backlog'!C15)</f>
        <v>  Implement no item found dialog</v>
      </c>
      <c r="C25" t="e">
        <f ca="1">IF(B25="",NA(),IFERROR(INDEX('Product Backlog'!$C$5:$J$29,$A25,C$6),NA()))</f>
        <v>#N/A</v>
      </c>
      <c r="D25" t="e">
        <f ca="1">IF(B25="",NA(),IFERROR(INDEX('Product Backlog'!$C$5:$J$29,$A25,D$6),NA()))</f>
        <v>#N/A</v>
      </c>
      <c r="E25" t="e">
        <f ca="1">IF(B25="",NA(),IFERROR(INDEX('Product Backlog'!$C$5:$J$29,$A25,E$6),NA()))</f>
        <v>#N/A</v>
      </c>
      <c r="F25" t="e">
        <f ca="1">IF(B25="",NA(),IFERROR(INDEX('Product Backlog'!$C$5:$J$29,$A25,F$6),NA()))</f>
        <v>#N/A</v>
      </c>
      <c r="G25" t="e">
        <f ca="1">IF(B25="",NA(),IFERROR(INDEX('Product Backlog'!$C$5:$J$29,$A25,G$6),NA()))</f>
        <v>#N/A</v>
      </c>
    </row>
    <row r="26" spans="1:7" ht="19.5" customHeight="1">
      <c r="A26">
        <f>ROWS($B$15:B26)</f>
        <v>12</v>
      </c>
      <c r="B26" t="str">
        <f>IF('Product Backlog'!C16=0,"",'Product Backlog'!C16)</f>
        <v>  Implement filtering</v>
      </c>
      <c r="C26" t="e">
        <f ca="1">IF(B26="",NA(),IFERROR(INDEX('Product Backlog'!$C$5:$J$29,$A26,C$6),NA()))</f>
        <v>#N/A</v>
      </c>
      <c r="D26" t="e">
        <f ca="1">IF(B26="",NA(),IFERROR(INDEX('Product Backlog'!$C$5:$J$29,$A26,D$6),NA()))</f>
        <v>#N/A</v>
      </c>
      <c r="E26" t="e">
        <f ca="1">IF(B26="",NA(),IFERROR(INDEX('Product Backlog'!$C$5:$J$29,$A26,E$6),NA()))</f>
        <v>#N/A</v>
      </c>
      <c r="F26" t="e">
        <f ca="1">IF(B26="",NA(),IFERROR(INDEX('Product Backlog'!$C$5:$J$29,$A26,F$6),NA()))</f>
        <v>#N/A</v>
      </c>
      <c r="G26" t="e">
        <f ca="1">IF(B26="",NA(),IFERROR(INDEX('Product Backlog'!$C$5:$J$29,$A26,G$6),NA()))</f>
        <v>#N/A</v>
      </c>
    </row>
    <row r="27" spans="1:7" ht="19.5" customHeight="1">
      <c r="A27">
        <f>ROWS($B$15:B27)</f>
        <v>13</v>
      </c>
      <c r="B27" t="str">
        <f>IF('Product Backlog'!C17=0,"",'Product Backlog'!C17)</f>
        <v>Make Categories and Selected Category Page Templates</v>
      </c>
      <c r="C27" t="e">
        <f ca="1">IF(B27="",NA(),IFERROR(INDEX('Product Backlog'!$C$5:$J$29,$A27,C$6),NA()))</f>
        <v>#N/A</v>
      </c>
      <c r="D27" t="e">
        <f ca="1">IF(B27="",NA(),IFERROR(INDEX('Product Backlog'!$C$5:$J$29,$A27,D$6),NA()))</f>
        <v>#N/A</v>
      </c>
      <c r="E27" t="e">
        <f ca="1">IF(B27="",NA(),IFERROR(INDEX('Product Backlog'!$C$5:$J$29,$A27,E$6),NA()))</f>
        <v>#N/A</v>
      </c>
      <c r="F27" t="e">
        <f ca="1">IF(B27="",NA(),IFERROR(INDEX('Product Backlog'!$C$5:$J$29,$A27,F$6),NA()))</f>
        <v>#N/A</v>
      </c>
      <c r="G27" t="e">
        <f ca="1">IF(B27="",NA(),IFERROR(INDEX('Product Backlog'!$C$5:$J$29,$A27,G$6),NA()))</f>
        <v>#N/A</v>
      </c>
    </row>
    <row r="28" spans="1:7" ht="19.5" customHeight="1">
      <c r="A28">
        <f>ROWS($B$15:B28)</f>
        <v>14</v>
      </c>
      <c r="B28" t="str">
        <f>IF('Product Backlog'!C18=0,"",'Product Backlog'!C18)</f>
        <v>Make Selected Item Page Template</v>
      </c>
      <c r="C28" t="e">
        <f ca="1">IF(B28="",NA(),IFERROR(INDEX('Product Backlog'!$C$5:$J$29,$A28,C$6),NA()))</f>
        <v>#N/A</v>
      </c>
      <c r="D28" t="e">
        <f ca="1">IF(B28="",NA(),IFERROR(INDEX('Product Backlog'!$C$5:$J$29,$A28,D$6),NA()))</f>
        <v>#N/A</v>
      </c>
      <c r="E28" t="e">
        <f ca="1">IF(B28="",NA(),IFERROR(INDEX('Product Backlog'!$C$5:$J$29,$A28,E$6),NA()))</f>
        <v>#N/A</v>
      </c>
      <c r="F28" t="e">
        <f ca="1">IF(B28="",NA(),IFERROR(INDEX('Product Backlog'!$C$5:$J$29,$A28,F$6),NA()))</f>
        <v>#N/A</v>
      </c>
      <c r="G28" t="e">
        <f ca="1">IF(B28="",NA(),IFERROR(INDEX('Product Backlog'!$C$5:$J$29,$A28,G$6),NA()))</f>
        <v>#N/A</v>
      </c>
    </row>
    <row r="29" spans="1:7" ht="19.5" customHeight="1">
      <c r="A29">
        <f>ROWS($B$15:B29)</f>
        <v>15</v>
      </c>
      <c r="B29" t="str">
        <f>IF('Product Backlog'!C19=0,"",'Product Backlog'!C19)</f>
        <v>Create Supermarkets Near Me Page</v>
      </c>
      <c r="C29" t="e">
        <f ca="1">IF(B29="",NA(),IFERROR(INDEX('Product Backlog'!$C$5:$J$29,$A29,C$6),NA()))</f>
        <v>#N/A</v>
      </c>
      <c r="D29" t="e">
        <f ca="1">IF(B29="",NA(),IFERROR(INDEX('Product Backlog'!$C$5:$J$29,$A29,D$6),NA()))</f>
        <v>#N/A</v>
      </c>
      <c r="E29" t="e">
        <f ca="1">IF(B29="",NA(),IFERROR(INDEX('Product Backlog'!$C$5:$J$29,$A29,E$6),NA()))</f>
        <v>#N/A</v>
      </c>
      <c r="F29" t="e">
        <f ca="1">IF(B29="",NA(),IFERROR(INDEX('Product Backlog'!$C$5:$J$29,$A29,F$6),NA()))</f>
        <v>#N/A</v>
      </c>
      <c r="G29" t="e">
        <f ca="1">IF(B29="",NA(),IFERROR(INDEX('Product Backlog'!$C$5:$J$29,$A29,G$6),NA()))</f>
        <v>#N/A</v>
      </c>
    </row>
    <row r="30" spans="1:7" ht="19.5" customHeight="1">
      <c r="A30">
        <f>ROWS($B$15:B30)</f>
        <v>16</v>
      </c>
      <c r="B30" t="str">
        <f>IF('Product Backlog'!C20=0,"",'Product Backlog'!C20)</f>
        <v>(EXTRA) Create item and chain page w/ reviews/avg rating</v>
      </c>
      <c r="C30" t="e">
        <f ca="1">IF(B30="",NA(),IFERROR(INDEX('Product Backlog'!$C$5:$J$29,$A30,C$6),NA()))</f>
        <v>#N/A</v>
      </c>
      <c r="D30" t="e">
        <f ca="1">IF(B30="",NA(),IFERROR(INDEX('Product Backlog'!$C$5:$J$29,$A30,D$6),NA()))</f>
        <v>#N/A</v>
      </c>
      <c r="E30" t="e">
        <f ca="1">IF(B30="",NA(),IFERROR(INDEX('Product Backlog'!$C$5:$J$29,$A30,E$6),NA()))</f>
        <v>#N/A</v>
      </c>
      <c r="F30" t="e">
        <f ca="1">IF(B30="",NA(),IFERROR(INDEX('Product Backlog'!$C$5:$J$29,$A30,F$6),NA()))</f>
        <v>#N/A</v>
      </c>
      <c r="G30" t="e">
        <f ca="1">IF(B30="",NA(),IFERROR(INDEX('Product Backlog'!$C$5:$J$29,$A30,G$6),NA()))</f>
        <v>#N/A</v>
      </c>
    </row>
    <row r="31" spans="1:7" ht="19.5" customHeight="1">
      <c r="A31">
        <f>ROWS($B$15:B31)</f>
        <v>17</v>
      </c>
      <c r="B31" t="str">
        <f>IF('Product Backlog'!C21=0,"",'Product Backlog'!C21)</f>
        <v>  Implement validation for review text</v>
      </c>
      <c r="C31" t="e">
        <f ca="1">IF(B31="",NA(),IFERROR(INDEX('Product Backlog'!$C$5:$J$29,$A31,C$6),NA()))</f>
        <v>#N/A</v>
      </c>
      <c r="D31" t="e">
        <f ca="1">IF(B31="",NA(),IFERROR(INDEX('Product Backlog'!$C$5:$J$29,$A31,D$6),NA()))</f>
        <v>#N/A</v>
      </c>
      <c r="E31" t="e">
        <f ca="1">IF(B31="",NA(),IFERROR(INDEX('Product Backlog'!$C$5:$J$29,$A31,E$6),NA()))</f>
        <v>#N/A</v>
      </c>
      <c r="F31" t="e">
        <f ca="1">IF(B31="",NA(),IFERROR(INDEX('Product Backlog'!$C$5:$J$29,$A31,F$6),NA()))</f>
        <v>#N/A</v>
      </c>
      <c r="G31" t="e">
        <f ca="1">IF(B31="",NA(),IFERROR(INDEX('Product Backlog'!$C$5:$J$29,$A31,G$6),NA()))</f>
        <v>#N/A</v>
      </c>
    </row>
    <row r="32" spans="1:7" ht="19.5" customHeight="1">
      <c r="A32">
        <f>ROWS($B$15:B32)</f>
        <v>18</v>
      </c>
      <c r="B32" t="str">
        <f>IF('Product Backlog'!C22=0,"",'Product Backlog'!C22)</f>
        <v>  Design UI components to display user reviews and ratings on product pages. </v>
      </c>
      <c r="C32" t="e">
        <f ca="1">IF(B32="",NA(),IFERROR(INDEX('Product Backlog'!$C$5:$J$29,$A32,C$6),NA()))</f>
        <v>#N/A</v>
      </c>
      <c r="D32" t="e">
        <f ca="1">IF(B32="",NA(),IFERROR(INDEX('Product Backlog'!$C$5:$J$29,$A32,D$6),NA()))</f>
        <v>#N/A</v>
      </c>
      <c r="E32" t="e">
        <f ca="1">IF(B32="",NA(),IFERROR(INDEX('Product Backlog'!$C$5:$J$29,$A32,E$6),NA()))</f>
        <v>#N/A</v>
      </c>
      <c r="F32" t="e">
        <f ca="1">IF(B32="",NA(),IFERROR(INDEX('Product Backlog'!$C$5:$J$29,$A32,F$6),NA()))</f>
        <v>#N/A</v>
      </c>
      <c r="G32" t="e">
        <f ca="1">IF(B32="",NA(),IFERROR(INDEX('Product Backlog'!$C$5:$J$29,$A32,G$6),NA()))</f>
        <v>#N/A</v>
      </c>
    </row>
    <row r="33" spans="1:7" ht="19.5" customHeight="1">
      <c r="A33">
        <f>ROWS($B$15:B33)</f>
        <v>19</v>
      </c>
      <c r="B33" t="str">
        <f>IF('Product Backlog'!C23=0,"",'Product Backlog'!C23)</f>
        <v>  Integrate the UI elements with the backend to retrieve and display the relevant feedback data</v>
      </c>
      <c r="C33" t="e">
        <f ca="1">IF(B33="",NA(),IFERROR(INDEX('Product Backlog'!$C$5:$J$29,$A33,C$6),NA()))</f>
        <v>#N/A</v>
      </c>
      <c r="D33" t="e">
        <f ca="1">IF(B33="",NA(),IFERROR(INDEX('Product Backlog'!$C$5:$J$29,$A33,D$6),NA()))</f>
        <v>#N/A</v>
      </c>
      <c r="E33" t="e">
        <f ca="1">IF(B33="",NA(),IFERROR(INDEX('Product Backlog'!$C$5:$J$29,$A33,E$6),NA()))</f>
        <v>#N/A</v>
      </c>
      <c r="F33" t="e">
        <f ca="1">IF(B33="",NA(),IFERROR(INDEX('Product Backlog'!$C$5:$J$29,$A33,F$6),NA()))</f>
        <v>#N/A</v>
      </c>
      <c r="G33" t="e">
        <f ca="1">IF(B33="",NA(),IFERROR(INDEX('Product Backlog'!$C$5:$J$29,$A33,G$6),NA()))</f>
        <v>#N/A</v>
      </c>
    </row>
    <row r="34" spans="1:7" ht="19.5" customHeight="1">
      <c r="A34">
        <f>ROWS($B$15:B34)</f>
        <v>20</v>
      </c>
      <c r="B34" t="str">
        <f>IF('Product Backlog'!C24=0,"",'Product Backlog'!C24)</f>
        <v>Implement category and subcategory filtering</v>
      </c>
      <c r="C34" t="e">
        <f ca="1">IF(B34="",NA(),IFERROR(INDEX('Product Backlog'!$C$5:$J$29,$A34,C$6),NA()))</f>
        <v>#N/A</v>
      </c>
      <c r="D34" t="e">
        <f ca="1">IF(B34="",NA(),IFERROR(INDEX('Product Backlog'!$C$5:$J$29,$A34,D$6),NA()))</f>
        <v>#N/A</v>
      </c>
      <c r="E34" t="e">
        <f ca="1">IF(B34="",NA(),IFERROR(INDEX('Product Backlog'!$C$5:$J$29,$A34,E$6),NA()))</f>
        <v>#N/A</v>
      </c>
      <c r="F34" t="e">
        <f ca="1">IF(B34="",NA(),IFERROR(INDEX('Product Backlog'!$C$5:$J$29,$A34,F$6),NA()))</f>
        <v>#N/A</v>
      </c>
      <c r="G34" t="e">
        <f ca="1">IF(B34="",NA(),IFERROR(INDEX('Product Backlog'!$C$5:$J$29,$A34,G$6),NA()))</f>
        <v>#N/A</v>
      </c>
    </row>
    <row r="35" spans="1:7" ht="19.5" customHeight="1">
      <c r="A35">
        <f>ROWS($B$15:B35)</f>
        <v>21</v>
      </c>
      <c r="B35" t="str">
        <f>IF('Product Backlog'!C25=0,"",'Product Backlog'!C25)</f>
        <v>Make profile page template</v>
      </c>
      <c r="C35" t="e">
        <f ca="1">IF(B35="",NA(),IFERROR(INDEX('Product Backlog'!$C$5:$J$29,$A35,C$6),NA()))</f>
        <v>#N/A</v>
      </c>
      <c r="D35" t="e">
        <f ca="1">IF(B35="",NA(),IFERROR(INDEX('Product Backlog'!$C$5:$J$29,$A35,D$6),NA()))</f>
        <v>#N/A</v>
      </c>
      <c r="E35" t="e">
        <f ca="1">IF(B35="",NA(),IFERROR(INDEX('Product Backlog'!$C$5:$J$29,$A35,E$6),NA()))</f>
        <v>#N/A</v>
      </c>
      <c r="F35" t="e">
        <f ca="1">IF(B35="",NA(),IFERROR(INDEX('Product Backlog'!$C$5:$J$29,$A35,F$6),NA()))</f>
        <v>#N/A</v>
      </c>
      <c r="G35" t="e">
        <f ca="1">IF(B35="",NA(),IFERROR(INDEX('Product Backlog'!$C$5:$J$29,$A35,G$6),NA()))</f>
        <v>#N/A</v>
      </c>
    </row>
    <row r="36" spans="1:7" ht="19.5" customHeight="1">
      <c r="A36">
        <f>ROWS($B$15:B36)</f>
        <v>22</v>
      </c>
      <c r="B36" t="str">
        <f>IF('Product Backlog'!C26=0,"",'Product Backlog'!C26)</f>
        <v>  Implement editing user detail</v>
      </c>
      <c r="C36" t="e">
        <f ca="1">IF(B36="",NA(),IFERROR(INDEX('Product Backlog'!$C$5:$J$29,$A36,C$6),NA()))</f>
        <v>#N/A</v>
      </c>
      <c r="D36" t="e">
        <f ca="1">IF(B36="",NA(),IFERROR(INDEX('Product Backlog'!$C$5:$J$29,$A36,D$6),NA()))</f>
        <v>#N/A</v>
      </c>
      <c r="E36" t="e">
        <f ca="1">IF(B36="",NA(),IFERROR(INDEX('Product Backlog'!$C$5:$J$29,$A36,E$6),NA()))</f>
        <v>#N/A</v>
      </c>
      <c r="F36" t="e">
        <f ca="1">IF(B36="",NA(),IFERROR(INDEX('Product Backlog'!$C$5:$J$29,$A36,F$6),NA()))</f>
        <v>#N/A</v>
      </c>
      <c r="G36" t="e">
        <f ca="1">IF(B36="",NA(),IFERROR(INDEX('Product Backlog'!$C$5:$J$29,$A36,G$6),NA()))</f>
        <v>#N/A</v>
      </c>
    </row>
    <row r="37" spans="1:7" ht="19.5" customHeight="1">
      <c r="A37">
        <f>ROWS($B$15:B37)</f>
        <v>23</v>
      </c>
      <c r="B37" t="str">
        <f>IF('Product Backlog'!C27=0,"",'Product Backlog'!C27)</f>
        <v>  Allow opt-in/out of notifs</v>
      </c>
      <c r="C37" t="e">
        <f ca="1">IF(B37="",NA(),IFERROR(INDEX('Product Backlog'!$C$5:$J$29,$A37,C$6),NA()))</f>
        <v>#N/A</v>
      </c>
      <c r="D37" t="e">
        <f ca="1">IF(B37="",NA(),IFERROR(INDEX('Product Backlog'!$C$5:$J$29,$A37,D$6),NA()))</f>
        <v>#N/A</v>
      </c>
      <c r="E37" t="e">
        <f ca="1">IF(B37="",NA(),IFERROR(INDEX('Product Backlog'!$C$5:$J$29,$A37,E$6),NA()))</f>
        <v>#N/A</v>
      </c>
      <c r="F37" t="e">
        <f ca="1">IF(B37="",NA(),IFERROR(INDEX('Product Backlog'!$C$5:$J$29,$A37,F$6),NA()))</f>
        <v>#N/A</v>
      </c>
      <c r="G37" t="e">
        <f ca="1">IF(B37="",NA(),IFERROR(INDEX('Product Backlog'!$C$5:$J$29,$A37,G$6),NA()))</f>
        <v>#N/A</v>
      </c>
    </row>
    <row r="38" spans="1:7" ht="19.5" customHeight="1">
      <c r="A38">
        <f>ROWS($B$15:B38)</f>
        <v>24</v>
      </c>
      <c r="B38" t="str">
        <f>IF('Product Backlog'!C28=0,"",'Product Backlog'!C28)</f>
        <v>Implement Shipping options and “payment”</v>
      </c>
      <c r="C38" t="e">
        <f ca="1">IF(B38="",NA(),IFERROR(INDEX('Product Backlog'!$C$5:$J$29,$A38,C$6),NA()))</f>
        <v>#N/A</v>
      </c>
      <c r="D38" t="e">
        <f ca="1">IF(B38="",NA(),IFERROR(INDEX('Product Backlog'!$C$5:$J$29,$A38,D$6),NA()))</f>
        <v>#N/A</v>
      </c>
      <c r="E38" t="e">
        <f ca="1">IF(B38="",NA(),IFERROR(INDEX('Product Backlog'!$C$5:$J$29,$A38,E$6),NA()))</f>
        <v>#N/A</v>
      </c>
      <c r="F38" t="e">
        <f ca="1">IF(B38="",NA(),IFERROR(INDEX('Product Backlog'!$C$5:$J$29,$A38,F$6),NA()))</f>
        <v>#N/A</v>
      </c>
      <c r="G38" t="e">
        <f ca="1">IF(B38="",NA(),IFERROR(INDEX('Product Backlog'!$C$5:$J$29,$A38,G$6),NA()))</f>
        <v>#N/A</v>
      </c>
    </row>
    <row r="39" spans="1:7" ht="19.5" customHeight="1">
      <c r="A39">
        <f>ROWS($B$15:B39)</f>
        <v>25</v>
      </c>
      <c r="B39" t="str">
        <f>IF('Product Backlog'!C29=0,"",'Product Backlog'!C29)</f>
        <v>  Implement time slots</v>
      </c>
      <c r="C39" t="e">
        <f ca="1">IF(B39="",NA(),IFERROR(INDEX('Product Backlog'!$C$5:$J$29,$A39,C$6),NA()))</f>
        <v>#N/A</v>
      </c>
      <c r="D39" t="e">
        <f ca="1">IF(B39="",NA(),IFERROR(INDEX('Product Backlog'!$C$5:$J$29,$A39,D$6),NA()))</f>
        <v>#N/A</v>
      </c>
      <c r="E39" t="e">
        <f ca="1">IF(B39="",NA(),IFERROR(INDEX('Product Backlog'!$C$5:$J$29,$A39,E$6),NA()))</f>
        <v>#N/A</v>
      </c>
      <c r="F39" t="e">
        <f ca="1">IF(B39="",NA(),IFERROR(INDEX('Product Backlog'!$C$5:$J$29,$A39,F$6),NA()))</f>
        <v>#N/A</v>
      </c>
      <c r="G39" t="e">
        <f ca="1">IF(B39="",NA(),IFERROR(INDEX('Product Backlog'!$C$5:$J$29,$A39,G$6),NA()))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58FA12513AF247B10641596266FD38" ma:contentTypeVersion="5" ma:contentTypeDescription="Create a new document." ma:contentTypeScope="" ma:versionID="a051e19393053954cd28b7a3a9717331">
  <xsd:schema xmlns:xsd="http://www.w3.org/2001/XMLSchema" xmlns:xs="http://www.w3.org/2001/XMLSchema" xmlns:p="http://schemas.microsoft.com/office/2006/metadata/properties" xmlns:ns2="141ada28-6a4b-420b-8906-cea59df97610" targetNamespace="http://schemas.microsoft.com/office/2006/metadata/properties" ma:root="true" ma:fieldsID="50bf2cb744ebc81b5522eec538a08b78" ns2:_="">
    <xsd:import namespace="141ada28-6a4b-420b-8906-cea59df97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ada28-6a4b-420b-8906-cea59df97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377C7D-B5F3-47F5-8C4A-D329B66FBD3C}"/>
</file>

<file path=customXml/itemProps2.xml><?xml version="1.0" encoding="utf-8"?>
<ds:datastoreItem xmlns:ds="http://schemas.openxmlformats.org/officeDocument/2006/customXml" ds:itemID="{AAA184AE-EC41-4D74-ADC5-EE3AAB0AE317}"/>
</file>

<file path=customXml/itemProps3.xml><?xml version="1.0" encoding="utf-8"?>
<ds:datastoreItem xmlns:ds="http://schemas.openxmlformats.org/officeDocument/2006/customXml" ds:itemID="{31BFAF3F-7AB7-407E-A576-45110B0210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Huy Do</cp:lastModifiedBy>
  <cp:revision/>
  <dcterms:created xsi:type="dcterms:W3CDTF">2012-09-25T18:06:39Z</dcterms:created>
  <dcterms:modified xsi:type="dcterms:W3CDTF">2023-08-20T13:37:36Z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0x010100CD58FA12513AF247B10641596266FD38</vt:lpwstr>
  </property>
</Properties>
</file>