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C9DEEB-1171-478D-AC2A-BFB15774BEC0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Answer Report 2" sheetId="5" r:id="rId4"/>
    <sheet name="Sensitivity Report 2" sheetId="6" r:id="rId5"/>
    <sheet name="Limits Report 2" sheetId="7" r:id="rId6"/>
    <sheet name="Answer Report 3" sheetId="8" r:id="rId7"/>
    <sheet name="工作表1" sheetId="1" r:id="rId8"/>
  </sheets>
  <definedNames>
    <definedName name="Product_1">工作表1!$D$6</definedName>
    <definedName name="Product_2">工作表1!$E$6</definedName>
    <definedName name="Product_Mix">工作表1!$D$6:$E$6</definedName>
    <definedName name="Product1">工作表1!$D$6</definedName>
    <definedName name="solver_adj" localSheetId="7" hidden="1">工作表1!$D$6:$E$6</definedName>
    <definedName name="solver_cvg" localSheetId="7" hidden="1">0.0001</definedName>
    <definedName name="solver_drv" localSheetId="7" hidden="1">2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工作表1!$G$14</definedName>
    <definedName name="solver_lhs2" localSheetId="7" hidden="1">工作表1!$G$15</definedName>
    <definedName name="solver_lhs3" localSheetId="7" hidden="1">工作表1!$G$16</definedName>
    <definedName name="solver_lhs4" localSheetId="7" hidden="1">工作表1!$G$17</definedName>
    <definedName name="solver_lhs5" localSheetId="7" hidden="1">工作表1!$D$6</definedName>
    <definedName name="solver_lhs6" localSheetId="7" hidden="1">工作表1!$E$6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6</definedName>
    <definedName name="solver_nwt" localSheetId="7" hidden="1">1</definedName>
    <definedName name="solver_opt" localSheetId="7" hidden="1">工作表1!$F$11</definedName>
    <definedName name="solver_pre" localSheetId="7" hidden="1">0.000001</definedName>
    <definedName name="solver_rbv" localSheetId="7" hidden="1">2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el4" localSheetId="7" hidden="1">1</definedName>
    <definedName name="solver_rel5" localSheetId="7" hidden="1">4</definedName>
    <definedName name="solver_rel6" localSheetId="7" hidden="1">4</definedName>
    <definedName name="solver_rhs1" localSheetId="7" hidden="1">工作表1!$I$14</definedName>
    <definedName name="solver_rhs2" localSheetId="7" hidden="1">工作表1!$I$15</definedName>
    <definedName name="solver_rhs3" localSheetId="7" hidden="1">工作表1!$I$16</definedName>
    <definedName name="solver_rhs4" localSheetId="7" hidden="1">工作表1!$I$17</definedName>
    <definedName name="solver_rhs5" localSheetId="7" hidden="1">"integer"</definedName>
    <definedName name="solver_rhs6" localSheetId="7" hidden="1">"integer"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2" hidden="1">2</definedName>
    <definedName name="solver_sho" localSheetId="5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4" i="1"/>
  <c r="G15" i="1"/>
  <c r="G17" i="1"/>
  <c r="G16" i="1"/>
</calcChain>
</file>

<file path=xl/sharedStrings.xml><?xml version="1.0" encoding="utf-8"?>
<sst xmlns="http://schemas.openxmlformats.org/spreadsheetml/2006/main" count="311" uniqueCount="88">
  <si>
    <t>Decision variables</t>
    <phoneticPr fontId="1" type="noConversion"/>
  </si>
  <si>
    <t>Product Mix</t>
    <phoneticPr fontId="1" type="noConversion"/>
  </si>
  <si>
    <t>Objective functions</t>
    <phoneticPr fontId="1" type="noConversion"/>
  </si>
  <si>
    <t>Constraints</t>
  </si>
  <si>
    <t>Constraints</t>
    <phoneticPr fontId="1" type="noConversion"/>
  </si>
  <si>
    <t>Product 2</t>
    <phoneticPr fontId="1" type="noConversion"/>
  </si>
  <si>
    <t>Product 1</t>
    <phoneticPr fontId="1" type="noConversion"/>
  </si>
  <si>
    <t>profit</t>
    <phoneticPr fontId="1" type="noConversion"/>
  </si>
  <si>
    <t>Raw material</t>
    <phoneticPr fontId="1" type="noConversion"/>
  </si>
  <si>
    <t>M-p time</t>
    <phoneticPr fontId="1" type="noConversion"/>
  </si>
  <si>
    <t>CoAD1</t>
    <phoneticPr fontId="1" type="noConversion"/>
  </si>
  <si>
    <t>CoAD2</t>
    <phoneticPr fontId="1" type="noConversion"/>
  </si>
  <si>
    <t>LHS</t>
    <phoneticPr fontId="1" type="noConversion"/>
  </si>
  <si>
    <t>RHS</t>
    <phoneticPr fontId="1" type="noConversion"/>
  </si>
  <si>
    <t>&lt;=</t>
    <phoneticPr fontId="1" type="noConversion"/>
  </si>
  <si>
    <t>Total profit</t>
    <phoneticPr fontId="1" type="noConversion"/>
  </si>
  <si>
    <t>Microsoft Excel 16.0 Answer Report</t>
  </si>
  <si>
    <t>Worksheet: [新增 Microsoft Excel 工作表.xlsx]工作表1</t>
  </si>
  <si>
    <t>Report Created: 2023/6/3 下午 05:27:38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</si>
  <si>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</si>
  <si>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</si>
  <si>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</si>
  <si>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</si>
  <si>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</si>
  <si>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</si>
  <si>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</si>
  <si>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</si>
  <si>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</si>
  <si>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</si>
  <si>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</si>
  <si>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</si>
  <si>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</si>
  <si>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</si>
  <si>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</si>
  <si>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</si>
  <si>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</si>
  <si>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</si>
  <si>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</si>
  <si>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$F$11</t>
  </si>
  <si>
    <t>profit Total profit</t>
  </si>
  <si>
    <t>$D$6</t>
  </si>
  <si>
    <t>Product_1</t>
  </si>
  <si>
    <t>Contin</t>
  </si>
  <si>
    <t>$E$6</t>
  </si>
  <si>
    <t>Product_2</t>
  </si>
  <si>
    <t>$G$14</t>
  </si>
  <si>
    <t>Raw material LHS</t>
  </si>
  <si>
    <t>$G$14&lt;=$I$14</t>
  </si>
  <si>
    <t>Binding</t>
  </si>
  <si>
    <t>$G$15</t>
  </si>
  <si>
    <t>M-p time LHS</t>
  </si>
  <si>
    <t>$G$15&lt;=$I$15</t>
  </si>
  <si>
    <t>$G$16</t>
  </si>
  <si>
    <t>CoAD1 LHS</t>
  </si>
  <si>
    <t>$G$16&lt;=$I$16</t>
  </si>
  <si>
    <t>Not Binding</t>
  </si>
  <si>
    <t>$G$17</t>
  </si>
  <si>
    <t>CoAD2 LHS</t>
  </si>
  <si>
    <t>$G$17&lt;=$I$17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</si>
  <si>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</si>
  <si>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</si>
  <si>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</si>
  <si>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</si>
  <si>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</si>
  <si>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</si>
  <si>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</si>
  <si>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</si>
  <si>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</si>
  <si>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</si>
  <si>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</si>
  <si>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</si>
  <si>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</si>
  <si>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</si>
  <si>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</si>
  <si>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2023/6/3 下午 05:27:39</t>
  </si>
  <si>
    <t>Variable</t>
  </si>
  <si>
    <t>Lower</t>
  </si>
  <si>
    <t>Limit</t>
  </si>
  <si>
    <t>Result</t>
  </si>
  <si>
    <t>Upper</t>
  </si>
  <si>
    <t>Report Created: 2023/6/3 下午 05:29:00</t>
  </si>
  <si>
    <t>Solution Time: 0.016 Seconds.</t>
  </si>
  <si>
    <t>Report Created: 2023/6/3 下午 05:29:01</t>
  </si>
  <si>
    <t>Report Created: 2023/6/3 下午 05:41:28</t>
  </si>
  <si>
    <t>Iterations: 2 Subproblems: 4</t>
  </si>
  <si>
    <t>$D$6=Integer</t>
  </si>
  <si>
    <t>Integer</t>
    <phoneticPr fontId="1" type="noConversion"/>
  </si>
  <si>
    <t>$E$6=Integer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</si>
</sst>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indexed="18"/>
      <name val="新細明體"/>
      <family val="2"/>
      <scheme val="minor"/>
    </font>
    <font>
      <b/>
      <sz val="11"/>
      <color indexed="18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6036-5FC3-4CE9-AF4F-7C8DB41E802A}">
  <dimension ref="A1:G30"/>
  <sheetViews>
    <sheetView showGridLines="0" workbookViewId="0"/>
  </sheetViews>
  <sheetFormatPr defaultRowHeight="15" outlineLevelRow="1" x14ac:dyDescent="0.3"/>
  <cols>
    <col min="1" max="1" width="2.125" customWidth="1"/>
    <col min="2" max="2" width="7" bestFit="1" customWidth="1"/>
    <col min="3" max="3" width="18.625" bestFit="1" customWidth="1"/>
    <col min="4" max="4" width="17" bestFit="1" customWidth="1"/>
    <col min="5" max="5" width="14.75" bestFit="1" customWidth="1"/>
    <col min="6" max="6" width="12.125" bestFit="1" customWidth="1"/>
    <col min="7" max="7" width="7.125" bestFit="1" customWidth="1"/>
  </cols>
  <sheetData>
    <row r="1" spans="1:5" x14ac:dyDescent="0.3">
      <c r="A1" s="5" t="s">
        <v>16</v>
      </c>
    </row>
    <row r="2" spans="1:5" x14ac:dyDescent="0.3">
      <c r="A2" s="5" t="s">
        <v>17</v>
      </c>
    </row>
    <row r="3" spans="1:5" x14ac:dyDescent="0.3">
      <c r="A3" s="5" t="s">
        <v>18</v>
      </c>
    </row>
    <row r="4" spans="1:5" x14ac:dyDescent="0.3">
      <c r="A4" s="5" t="s">
        <v>19</v>
      </c>
    </row>
    <row r="5" spans="1:5" x14ac:dyDescent="0.3">
      <c r="A5" s="5" t="s">
        <v>20</v>
      </c>
    </row>
    <row r="6" spans="1:5" hidden="1" outlineLevel="1" x14ac:dyDescent="0.3">
      <c r="A6" s="5"/>
      <c r="B6" t="s">
        <v>21</v>
      </c>
    </row>
    <row r="7" spans="1:5" hidden="1" outlineLevel="1" x14ac:dyDescent="0.3">
      <c r="A7" s="5"/>
      <c r="B7" t="s">
        <v>22</v>
      </c>
    </row>
    <row r="8" spans="1:5" hidden="1" outlineLevel="1" x14ac:dyDescent="0.3">
      <c r="A8" s="5"/>
      <c r="B8" t="s">
        <v>23</v>
      </c>
    </row>
    <row r="9" spans="1:5" collapsed="1" x14ac:dyDescent="0.3">
      <c r="A9" s="5" t="s">
        <v>24</v>
      </c>
    </row>
    <row r="10" spans="1:5" hidden="1" outlineLevel="1" x14ac:dyDescent="0.3">
      <c r="B10" t="s">
        <v>25</v>
      </c>
    </row>
    <row r="11" spans="1:5" hidden="1" outlineLevel="1" x14ac:dyDescent="0.3">
      <c r="B11" t="s">
        <v>26</v>
      </c>
    </row>
    <row r="12" spans="1:5" collapsed="1" x14ac:dyDescent="0.3"/>
    <row r="14" spans="1:5" ht="15.6" thickBot="1" x14ac:dyDescent="0.35">
      <c r="A14" t="s">
        <v>27</v>
      </c>
    </row>
    <row r="15" spans="1:5" ht="15.6" thickBot="1" x14ac:dyDescent="0.35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5.6" thickBot="1" x14ac:dyDescent="0.35">
      <c r="B16" s="6" t="s">
        <v>38</v>
      </c>
      <c r="C16" s="6" t="s">
        <v>39</v>
      </c>
      <c r="D16" s="9">
        <v>950</v>
      </c>
      <c r="E16" s="9">
        <v>950</v>
      </c>
    </row>
    <row r="19" spans="1:7" ht="15.6" thickBot="1" x14ac:dyDescent="0.35">
      <c r="A19" t="s">
        <v>32</v>
      </c>
    </row>
    <row r="20" spans="1:7" ht="15.6" thickBot="1" x14ac:dyDescent="0.35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7" x14ac:dyDescent="0.3">
      <c r="B21" s="8" t="s">
        <v>40</v>
      </c>
      <c r="C21" s="8" t="s">
        <v>41</v>
      </c>
      <c r="D21" s="10">
        <v>5</v>
      </c>
      <c r="E21" s="10">
        <v>5</v>
      </c>
      <c r="F21" s="8" t="s">
        <v>42</v>
      </c>
    </row>
    <row r="22" spans="1:7" ht="15.6" thickBot="1" x14ac:dyDescent="0.35">
      <c r="B22" s="6" t="s">
        <v>43</v>
      </c>
      <c r="C22" s="6" t="s">
        <v>44</v>
      </c>
      <c r="D22" s="9">
        <v>7.5</v>
      </c>
      <c r="E22" s="9">
        <v>7.5</v>
      </c>
      <c r="F22" s="6" t="s">
        <v>42</v>
      </c>
    </row>
    <row r="25" spans="1:7" ht="15.6" thickBot="1" x14ac:dyDescent="0.35">
      <c r="A25" t="s">
        <v>3</v>
      </c>
    </row>
    <row r="26" spans="1:7" ht="15.6" thickBot="1" x14ac:dyDescent="0.35">
      <c r="B26" s="7" t="s">
        <v>28</v>
      </c>
      <c r="C26" s="7" t="s">
        <v>29</v>
      </c>
      <c r="D26" s="7" t="s">
        <v>34</v>
      </c>
      <c r="E26" s="7" t="s">
        <v>35</v>
      </c>
      <c r="F26" s="7" t="s">
        <v>36</v>
      </c>
      <c r="G26" s="7" t="s">
        <v>37</v>
      </c>
    </row>
    <row r="27" spans="1:7" x14ac:dyDescent="0.3">
      <c r="B27" s="8" t="s">
        <v>45</v>
      </c>
      <c r="C27" s="8" t="s">
        <v>46</v>
      </c>
      <c r="D27" s="10">
        <v>400</v>
      </c>
      <c r="E27" s="8" t="s">
        <v>47</v>
      </c>
      <c r="F27" s="8" t="s">
        <v>48</v>
      </c>
      <c r="G27" s="8">
        <v>0</v>
      </c>
    </row>
    <row r="28" spans="1:7" x14ac:dyDescent="0.3">
      <c r="B28" s="8" t="s">
        <v>49</v>
      </c>
      <c r="C28" s="8" t="s">
        <v>50</v>
      </c>
      <c r="D28" s="10">
        <v>40</v>
      </c>
      <c r="E28" s="8" t="s">
        <v>51</v>
      </c>
      <c r="F28" s="8" t="s">
        <v>48</v>
      </c>
      <c r="G28" s="8">
        <v>0</v>
      </c>
    </row>
    <row r="29" spans="1:7" x14ac:dyDescent="0.3">
      <c r="B29" s="8" t="s">
        <v>52</v>
      </c>
      <c r="C29" s="8" t="s">
        <v>53</v>
      </c>
      <c r="D29" s="10">
        <v>5</v>
      </c>
      <c r="E29" s="8" t="s">
        <v>54</v>
      </c>
      <c r="F29" s="8" t="s">
        <v>55</v>
      </c>
      <c r="G29" s="8">
        <v>1</v>
      </c>
    </row>
    <row r="30" spans="1:7" ht="15.6" thickBot="1" x14ac:dyDescent="0.35">
      <c r="B30" s="6" t="s">
        <v>56</v>
      </c>
      <c r="C30" s="6" t="s">
        <v>57</v>
      </c>
      <c r="D30" s="9">
        <v>7.5</v>
      </c>
      <c r="E30" s="6" t="s">
        <v>58</v>
      </c>
      <c r="F30" s="6" t="s">
        <v>55</v>
      </c>
      <c r="G30" s="6">
        <v>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7C05-4EEC-4EA4-ADAD-0B83C5C41DC6}">
  <dimension ref="A1:H18"/>
  <sheetViews>
    <sheetView showGridLines="0" workbookViewId="0">
      <selection activeCell="H27" sqref="H27"/>
    </sheetView>
  </sheetViews>
  <sheetFormatPr defaultRowHeight="15" x14ac:dyDescent="0.3"/>
  <cols>
    <col min="1" max="1" width="2.125" customWidth="1"/>
    <col min="2" max="2" width="7" bestFit="1" customWidth="1"/>
    <col min="3" max="3" width="18.625" bestFit="1" customWidth="1"/>
    <col min="4" max="4" width="7.5" bestFit="1" customWidth="1"/>
    <col min="5" max="5" width="10" bestFit="1" customWidth="1"/>
    <col min="6" max="6" width="13.125" bestFit="1" customWidth="1"/>
    <col min="7" max="8" width="11.875" bestFit="1" customWidth="1"/>
  </cols>
  <sheetData>
    <row r="1" spans="1:8" x14ac:dyDescent="0.3">
      <c r="A1" s="5" t="s">
        <v>59</v>
      </c>
    </row>
    <row r="2" spans="1:8" x14ac:dyDescent="0.3">
      <c r="A2" s="5" t="s">
        <v>17</v>
      </c>
    </row>
    <row r="3" spans="1:8" x14ac:dyDescent="0.3">
      <c r="A3" s="5" t="s">
        <v>18</v>
      </c>
    </row>
    <row r="6" spans="1:8" ht="15.6" thickBot="1" x14ac:dyDescent="0.35">
      <c r="A6" t="s">
        <v>32</v>
      </c>
    </row>
    <row r="7" spans="1:8" x14ac:dyDescent="0.3">
      <c r="B7" s="11"/>
      <c r="C7" s="11"/>
      <c r="D7" s="11" t="s">
        <v>60</v>
      </c>
      <c r="E7" s="11" t="s">
        <v>62</v>
      </c>
      <c r="F7" s="11" t="s">
        <v>64</v>
      </c>
      <c r="G7" s="11" t="s">
        <v>66</v>
      </c>
      <c r="H7" s="11" t="s">
        <v>66</v>
      </c>
    </row>
    <row r="8" spans="1:8" ht="15.6" thickBot="1" x14ac:dyDescent="0.35">
      <c r="B8" s="12" t="s">
        <v>28</v>
      </c>
      <c r="C8" s="12" t="s">
        <v>29</v>
      </c>
      <c r="D8" s="13" t="s">
        <v>61</v>
      </c>
      <c r="E8" s="13" t="s">
        <v>63</v>
      </c>
      <c r="F8" s="13" t="s">
        <v>65</v>
      </c>
      <c r="G8" s="13" t="s">
        <v>67</v>
      </c>
      <c r="H8" s="13" t="s">
        <v>68</v>
      </c>
    </row>
    <row r="9" spans="1:8" x14ac:dyDescent="0.3">
      <c r="B9" s="8" t="s">
        <v>40</v>
      </c>
      <c r="C9" s="8" t="s">
        <v>41</v>
      </c>
      <c r="D9" s="8">
        <v>5</v>
      </c>
      <c r="E9" s="8">
        <v>0</v>
      </c>
      <c r="F9" s="8">
        <v>100</v>
      </c>
      <c r="G9" s="8">
        <v>50</v>
      </c>
      <c r="H9" s="8">
        <v>70</v>
      </c>
    </row>
    <row r="10" spans="1:8" ht="15.6" thickBot="1" x14ac:dyDescent="0.35">
      <c r="B10" s="6" t="s">
        <v>43</v>
      </c>
      <c r="C10" s="6" t="s">
        <v>44</v>
      </c>
      <c r="D10" s="6">
        <v>7.5</v>
      </c>
      <c r="E10" s="6">
        <v>0</v>
      </c>
      <c r="F10" s="6">
        <v>60</v>
      </c>
      <c r="G10" s="6">
        <v>140</v>
      </c>
      <c r="H10" s="6">
        <v>20</v>
      </c>
    </row>
    <row r="12" spans="1:8" ht="15.6" thickBot="1" x14ac:dyDescent="0.35">
      <c r="A12" t="s">
        <v>3</v>
      </c>
    </row>
    <row r="13" spans="1:8" x14ac:dyDescent="0.3">
      <c r="B13" s="11"/>
      <c r="C13" s="11"/>
      <c r="D13" s="11" t="s">
        <v>60</v>
      </c>
      <c r="E13" s="11" t="s">
        <v>69</v>
      </c>
      <c r="F13" s="11" t="s">
        <v>71</v>
      </c>
      <c r="G13" s="11" t="s">
        <v>66</v>
      </c>
      <c r="H13" s="11" t="s">
        <v>66</v>
      </c>
    </row>
    <row r="14" spans="1:8" ht="15.6" thickBot="1" x14ac:dyDescent="0.35">
      <c r="B14" s="12" t="s">
        <v>28</v>
      </c>
      <c r="C14" s="12" t="s">
        <v>29</v>
      </c>
      <c r="D14" s="13" t="s">
        <v>61</v>
      </c>
      <c r="E14" s="13" t="s">
        <v>70</v>
      </c>
      <c r="F14" s="13" t="s">
        <v>72</v>
      </c>
      <c r="G14" s="13" t="s">
        <v>67</v>
      </c>
      <c r="H14" s="13" t="s">
        <v>68</v>
      </c>
    </row>
    <row r="15" spans="1:8" x14ac:dyDescent="0.3">
      <c r="B15" s="8" t="s">
        <v>45</v>
      </c>
      <c r="C15" s="8" t="s">
        <v>46</v>
      </c>
      <c r="D15" s="8">
        <v>400</v>
      </c>
      <c r="E15" s="8">
        <v>0.625</v>
      </c>
      <c r="F15" s="8">
        <v>400</v>
      </c>
      <c r="G15" s="8">
        <v>48</v>
      </c>
      <c r="H15" s="8">
        <v>80</v>
      </c>
    </row>
    <row r="16" spans="1:8" x14ac:dyDescent="0.3">
      <c r="B16" s="8" t="s">
        <v>49</v>
      </c>
      <c r="C16" s="8" t="s">
        <v>50</v>
      </c>
      <c r="D16" s="8">
        <v>40</v>
      </c>
      <c r="E16" s="8">
        <v>17.5</v>
      </c>
      <c r="F16" s="8">
        <v>40</v>
      </c>
      <c r="G16" s="8">
        <v>4</v>
      </c>
      <c r="H16" s="8">
        <v>12</v>
      </c>
    </row>
    <row r="17" spans="2:8" x14ac:dyDescent="0.3">
      <c r="B17" s="8" t="s">
        <v>52</v>
      </c>
      <c r="C17" s="8" t="s">
        <v>53</v>
      </c>
      <c r="D17" s="8">
        <v>5</v>
      </c>
      <c r="E17" s="8">
        <v>0</v>
      </c>
      <c r="F17" s="8">
        <v>6</v>
      </c>
      <c r="G17" s="8">
        <v>1E+30</v>
      </c>
      <c r="H17" s="8">
        <v>1</v>
      </c>
    </row>
    <row r="18" spans="2:8" ht="15.6" thickBot="1" x14ac:dyDescent="0.35">
      <c r="B18" s="6" t="s">
        <v>56</v>
      </c>
      <c r="C18" s="6" t="s">
        <v>57</v>
      </c>
      <c r="D18" s="6">
        <v>7.5</v>
      </c>
      <c r="E18" s="6">
        <v>0</v>
      </c>
      <c r="F18" s="6">
        <v>9</v>
      </c>
      <c r="G18" s="6">
        <v>1E+30</v>
      </c>
      <c r="H18" s="6">
        <v>1.5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5AC8-5F97-4A83-A2ED-D5D9E46CC45D}">
  <dimension ref="A1:J14"/>
  <sheetViews>
    <sheetView showGridLines="0" workbookViewId="0"/>
  </sheetViews>
  <sheetFormatPr defaultRowHeight="15" x14ac:dyDescent="0.3"/>
  <cols>
    <col min="1" max="1" width="2.125" customWidth="1"/>
    <col min="2" max="2" width="6.625" bestFit="1" customWidth="1"/>
    <col min="3" max="3" width="17.5" bestFit="1" customWidth="1"/>
    <col min="4" max="4" width="7.5" bestFit="1" customWidth="1"/>
    <col min="5" max="5" width="2.125" customWidth="1"/>
    <col min="6" max="6" width="7.875" bestFit="1" customWidth="1"/>
    <col min="7" max="7" width="11.375" bestFit="1" customWidth="1"/>
    <col min="8" max="8" width="2.125" customWidth="1"/>
    <col min="9" max="9" width="7.625" bestFit="1" customWidth="1"/>
    <col min="10" max="10" width="11.375" bestFit="1" customWidth="1"/>
  </cols>
  <sheetData>
    <row r="1" spans="1:10" x14ac:dyDescent="0.3">
      <c r="A1" s="5" t="s">
        <v>73</v>
      </c>
    </row>
    <row r="2" spans="1:10" x14ac:dyDescent="0.3">
      <c r="A2" s="5" t="s">
        <v>17</v>
      </c>
    </row>
    <row r="3" spans="1:10" x14ac:dyDescent="0.3">
      <c r="A3" s="5" t="s">
        <v>74</v>
      </c>
    </row>
    <row r="5" spans="1:10" ht="15.6" thickBot="1" x14ac:dyDescent="0.35"/>
    <row r="6" spans="1:10" x14ac:dyDescent="0.3">
      <c r="B6" s="11"/>
      <c r="C6" s="11" t="s">
        <v>64</v>
      </c>
      <c r="D6" s="11"/>
    </row>
    <row r="7" spans="1:10" ht="15.6" thickBot="1" x14ac:dyDescent="0.35">
      <c r="B7" s="12" t="s">
        <v>28</v>
      </c>
      <c r="C7" s="13" t="s">
        <v>29</v>
      </c>
      <c r="D7" s="12" t="s">
        <v>61</v>
      </c>
    </row>
    <row r="8" spans="1:10" ht="15.6" thickBot="1" x14ac:dyDescent="0.35">
      <c r="B8" s="6" t="s">
        <v>38</v>
      </c>
      <c r="C8" s="6" t="s">
        <v>39</v>
      </c>
      <c r="D8" s="9">
        <v>950</v>
      </c>
    </row>
    <row r="10" spans="1:10" ht="15.6" thickBot="1" x14ac:dyDescent="0.35"/>
    <row r="11" spans="1:10" x14ac:dyDescent="0.3">
      <c r="B11" s="11"/>
      <c r="C11" s="11" t="s">
        <v>75</v>
      </c>
      <c r="D11" s="11"/>
      <c r="F11" s="11" t="s">
        <v>76</v>
      </c>
      <c r="G11" s="11" t="s">
        <v>64</v>
      </c>
      <c r="I11" s="11" t="s">
        <v>79</v>
      </c>
      <c r="J11" s="11" t="s">
        <v>64</v>
      </c>
    </row>
    <row r="12" spans="1:10" ht="15.6" thickBot="1" x14ac:dyDescent="0.35">
      <c r="B12" s="12" t="s">
        <v>28</v>
      </c>
      <c r="C12" s="13" t="s">
        <v>29</v>
      </c>
      <c r="D12" s="12" t="s">
        <v>61</v>
      </c>
      <c r="F12" s="13" t="s">
        <v>77</v>
      </c>
      <c r="G12" s="13" t="s">
        <v>78</v>
      </c>
      <c r="I12" s="13" t="s">
        <v>77</v>
      </c>
      <c r="J12" s="13" t="s">
        <v>78</v>
      </c>
    </row>
    <row r="13" spans="1:10" x14ac:dyDescent="0.3">
      <c r="B13" s="8" t="s">
        <v>40</v>
      </c>
      <c r="C13" s="8" t="s">
        <v>41</v>
      </c>
      <c r="D13" s="10">
        <v>5</v>
      </c>
      <c r="F13" s="10">
        <v>0</v>
      </c>
      <c r="G13" s="10">
        <v>450</v>
      </c>
      <c r="I13" s="10">
        <v>5</v>
      </c>
      <c r="J13" s="10">
        <v>950</v>
      </c>
    </row>
    <row r="14" spans="1:10" ht="15.6" thickBot="1" x14ac:dyDescent="0.35">
      <c r="B14" s="6" t="s">
        <v>43</v>
      </c>
      <c r="C14" s="6" t="s">
        <v>44</v>
      </c>
      <c r="D14" s="9">
        <v>7.5</v>
      </c>
      <c r="F14" s="9">
        <v>0</v>
      </c>
      <c r="G14" s="9">
        <v>500</v>
      </c>
      <c r="I14" s="9">
        <v>7.5</v>
      </c>
      <c r="J14" s="9">
        <v>950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0DFE-A4C4-4083-A8DA-485D5AE05BB9}">
  <dimension ref="A1:G30"/>
  <sheetViews>
    <sheetView showGridLines="0" workbookViewId="0"/>
  </sheetViews>
  <sheetFormatPr defaultRowHeight="15" outlineLevelRow="1" x14ac:dyDescent="0.3"/>
  <cols>
    <col min="1" max="1" width="2.125" customWidth="1"/>
    <col min="2" max="2" width="7" bestFit="1" customWidth="1"/>
    <col min="3" max="3" width="18.625" bestFit="1" customWidth="1"/>
    <col min="4" max="4" width="17" bestFit="1" customWidth="1"/>
    <col min="5" max="5" width="14.75" bestFit="1" customWidth="1"/>
    <col min="6" max="6" width="12.125" bestFit="1" customWidth="1"/>
    <col min="7" max="7" width="7.125" bestFit="1" customWidth="1"/>
  </cols>
  <sheetData>
    <row r="1" spans="1:5" x14ac:dyDescent="0.3">
      <c r="A1" s="5" t="s">
        <v>16</v>
      </c>
    </row>
    <row r="2" spans="1:5" x14ac:dyDescent="0.3">
      <c r="A2" s="5" t="s">
        <v>17</v>
      </c>
    </row>
    <row r="3" spans="1:5" x14ac:dyDescent="0.3">
      <c r="A3" s="5" t="s">
        <v>80</v>
      </c>
    </row>
    <row r="4" spans="1:5" x14ac:dyDescent="0.3">
      <c r="A4" s="5" t="s">
        <v>19</v>
      </c>
    </row>
    <row r="5" spans="1:5" x14ac:dyDescent="0.3">
      <c r="A5" s="5" t="s">
        <v>20</v>
      </c>
    </row>
    <row r="6" spans="1:5" hidden="1" outlineLevel="1" x14ac:dyDescent="0.3">
      <c r="A6" s="5"/>
      <c r="B6" t="s">
        <v>21</v>
      </c>
    </row>
    <row r="7" spans="1:5" hidden="1" outlineLevel="1" x14ac:dyDescent="0.3">
      <c r="A7" s="5"/>
      <c r="B7" t="s">
        <v>81</v>
      </c>
    </row>
    <row r="8" spans="1:5" hidden="1" outlineLevel="1" x14ac:dyDescent="0.3">
      <c r="A8" s="5"/>
      <c r="B8" t="s">
        <v>23</v>
      </c>
    </row>
    <row r="9" spans="1:5" collapsed="1" x14ac:dyDescent="0.3">
      <c r="A9" s="5" t="s">
        <v>24</v>
      </c>
    </row>
    <row r="10" spans="1:5" hidden="1" outlineLevel="1" x14ac:dyDescent="0.3">
      <c r="B10" t="s">
        <v>25</v>
      </c>
    </row>
    <row r="11" spans="1:5" hidden="1" outlineLevel="1" x14ac:dyDescent="0.3">
      <c r="B11" t="s">
        <v>26</v>
      </c>
    </row>
    <row r="12" spans="1:5" collapsed="1" x14ac:dyDescent="0.3"/>
    <row r="14" spans="1:5" ht="15.6" thickBot="1" x14ac:dyDescent="0.35">
      <c r="A14" t="s">
        <v>27</v>
      </c>
    </row>
    <row r="15" spans="1:5" ht="15.6" thickBot="1" x14ac:dyDescent="0.35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5.6" thickBot="1" x14ac:dyDescent="0.35">
      <c r="B16" s="6" t="s">
        <v>38</v>
      </c>
      <c r="C16" s="6" t="s">
        <v>39</v>
      </c>
      <c r="D16" s="9">
        <v>950</v>
      </c>
      <c r="E16" s="9">
        <v>950</v>
      </c>
    </row>
    <row r="19" spans="1:7" ht="15.6" thickBot="1" x14ac:dyDescent="0.35">
      <c r="A19" t="s">
        <v>32</v>
      </c>
    </row>
    <row r="20" spans="1:7" ht="15.6" thickBot="1" x14ac:dyDescent="0.35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7" x14ac:dyDescent="0.3">
      <c r="B21" s="8" t="s">
        <v>40</v>
      </c>
      <c r="C21" s="8" t="s">
        <v>41</v>
      </c>
      <c r="D21" s="10">
        <v>5</v>
      </c>
      <c r="E21" s="10">
        <v>5</v>
      </c>
      <c r="F21" s="8" t="s">
        <v>42</v>
      </c>
    </row>
    <row r="22" spans="1:7" ht="15.6" thickBot="1" x14ac:dyDescent="0.35">
      <c r="B22" s="6" t="s">
        <v>43</v>
      </c>
      <c r="C22" s="6" t="s">
        <v>44</v>
      </c>
      <c r="D22" s="9">
        <v>7.5</v>
      </c>
      <c r="E22" s="9">
        <v>7.5</v>
      </c>
      <c r="F22" s="6" t="s">
        <v>42</v>
      </c>
    </row>
    <row r="25" spans="1:7" ht="15.6" thickBot="1" x14ac:dyDescent="0.35">
      <c r="A25" t="s">
        <v>3</v>
      </c>
    </row>
    <row r="26" spans="1:7" ht="15.6" thickBot="1" x14ac:dyDescent="0.35">
      <c r="B26" s="7" t="s">
        <v>28</v>
      </c>
      <c r="C26" s="7" t="s">
        <v>29</v>
      </c>
      <c r="D26" s="7" t="s">
        <v>34</v>
      </c>
      <c r="E26" s="7" t="s">
        <v>35</v>
      </c>
      <c r="F26" s="7" t="s">
        <v>36</v>
      </c>
      <c r="G26" s="7" t="s">
        <v>37</v>
      </c>
    </row>
    <row r="27" spans="1:7" x14ac:dyDescent="0.3">
      <c r="B27" s="8" t="s">
        <v>45</v>
      </c>
      <c r="C27" s="8" t="s">
        <v>46</v>
      </c>
      <c r="D27" s="10">
        <v>400</v>
      </c>
      <c r="E27" s="8" t="s">
        <v>47</v>
      </c>
      <c r="F27" s="8" t="s">
        <v>48</v>
      </c>
      <c r="G27" s="8">
        <v>0</v>
      </c>
    </row>
    <row r="28" spans="1:7" x14ac:dyDescent="0.3">
      <c r="B28" s="8" t="s">
        <v>49</v>
      </c>
      <c r="C28" s="8" t="s">
        <v>50</v>
      </c>
      <c r="D28" s="10">
        <v>40</v>
      </c>
      <c r="E28" s="8" t="s">
        <v>51</v>
      </c>
      <c r="F28" s="8" t="s">
        <v>48</v>
      </c>
      <c r="G28" s="8">
        <v>0</v>
      </c>
    </row>
    <row r="29" spans="1:7" x14ac:dyDescent="0.3">
      <c r="B29" s="8" t="s">
        <v>52</v>
      </c>
      <c r="C29" s="8" t="s">
        <v>53</v>
      </c>
      <c r="D29" s="10">
        <v>5</v>
      </c>
      <c r="E29" s="8" t="s">
        <v>54</v>
      </c>
      <c r="F29" s="8" t="s">
        <v>55</v>
      </c>
      <c r="G29" s="8">
        <v>1</v>
      </c>
    </row>
    <row r="30" spans="1:7" ht="15.6" thickBot="1" x14ac:dyDescent="0.35">
      <c r="B30" s="6" t="s">
        <v>56</v>
      </c>
      <c r="C30" s="6" t="s">
        <v>57</v>
      </c>
      <c r="D30" s="9">
        <v>7.5</v>
      </c>
      <c r="E30" s="6" t="s">
        <v>58</v>
      </c>
      <c r="F30" s="6" t="s">
        <v>55</v>
      </c>
      <c r="G30" s="6">
        <v>1.5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35B0-06E0-47DD-AC2E-B897747E15F4}">
  <dimension ref="A1:H18"/>
  <sheetViews>
    <sheetView showGridLines="0" workbookViewId="0"/>
  </sheetViews>
  <sheetFormatPr defaultRowHeight="15" x14ac:dyDescent="0.3"/>
  <cols>
    <col min="1" max="1" width="2.125" customWidth="1"/>
    <col min="2" max="2" width="7" bestFit="1" customWidth="1"/>
    <col min="3" max="3" width="18.625" bestFit="1" customWidth="1"/>
    <col min="4" max="4" width="7.5" bestFit="1" customWidth="1"/>
    <col min="5" max="5" width="10" bestFit="1" customWidth="1"/>
    <col min="6" max="6" width="13.125" bestFit="1" customWidth="1"/>
    <col min="7" max="8" width="11.875" bestFit="1" customWidth="1"/>
  </cols>
  <sheetData>
    <row r="1" spans="1:8" x14ac:dyDescent="0.3">
      <c r="A1" s="5" t="s">
        <v>59</v>
      </c>
    </row>
    <row r="2" spans="1:8" x14ac:dyDescent="0.3">
      <c r="A2" s="5" t="s">
        <v>17</v>
      </c>
    </row>
    <row r="3" spans="1:8" x14ac:dyDescent="0.3">
      <c r="A3" s="5" t="s">
        <v>82</v>
      </c>
    </row>
    <row r="6" spans="1:8" ht="15.6" thickBot="1" x14ac:dyDescent="0.35">
      <c r="A6" t="s">
        <v>32</v>
      </c>
    </row>
    <row r="7" spans="1:8" x14ac:dyDescent="0.3">
      <c r="B7" s="11"/>
      <c r="C7" s="11"/>
      <c r="D7" s="11" t="s">
        <v>60</v>
      </c>
      <c r="E7" s="11" t="s">
        <v>62</v>
      </c>
      <c r="F7" s="11" t="s">
        <v>64</v>
      </c>
      <c r="G7" s="11" t="s">
        <v>66</v>
      </c>
      <c r="H7" s="11" t="s">
        <v>66</v>
      </c>
    </row>
    <row r="8" spans="1:8" ht="15.6" thickBot="1" x14ac:dyDescent="0.35">
      <c r="B8" s="12" t="s">
        <v>28</v>
      </c>
      <c r="C8" s="12" t="s">
        <v>29</v>
      </c>
      <c r="D8" s="13" t="s">
        <v>61</v>
      </c>
      <c r="E8" s="13" t="s">
        <v>63</v>
      </c>
      <c r="F8" s="13" t="s">
        <v>65</v>
      </c>
      <c r="G8" s="13" t="s">
        <v>67</v>
      </c>
      <c r="H8" s="13" t="s">
        <v>68</v>
      </c>
    </row>
    <row r="9" spans="1:8" x14ac:dyDescent="0.3">
      <c r="B9" s="8" t="s">
        <v>40</v>
      </c>
      <c r="C9" s="8" t="s">
        <v>41</v>
      </c>
      <c r="D9" s="8">
        <v>5</v>
      </c>
      <c r="E9" s="8">
        <v>0</v>
      </c>
      <c r="F9" s="8">
        <v>100</v>
      </c>
      <c r="G9" s="8">
        <v>50</v>
      </c>
      <c r="H9" s="8">
        <v>70</v>
      </c>
    </row>
    <row r="10" spans="1:8" ht="15.6" thickBot="1" x14ac:dyDescent="0.35">
      <c r="B10" s="6" t="s">
        <v>43</v>
      </c>
      <c r="C10" s="6" t="s">
        <v>44</v>
      </c>
      <c r="D10" s="6">
        <v>7.5</v>
      </c>
      <c r="E10" s="6">
        <v>0</v>
      </c>
      <c r="F10" s="6">
        <v>60</v>
      </c>
      <c r="G10" s="6">
        <v>140</v>
      </c>
      <c r="H10" s="6">
        <v>20</v>
      </c>
    </row>
    <row r="12" spans="1:8" ht="15.6" thickBot="1" x14ac:dyDescent="0.35">
      <c r="A12" t="s">
        <v>3</v>
      </c>
    </row>
    <row r="13" spans="1:8" x14ac:dyDescent="0.3">
      <c r="B13" s="11"/>
      <c r="C13" s="11"/>
      <c r="D13" s="11" t="s">
        <v>60</v>
      </c>
      <c r="E13" s="11" t="s">
        <v>69</v>
      </c>
      <c r="F13" s="11" t="s">
        <v>71</v>
      </c>
      <c r="G13" s="11" t="s">
        <v>66</v>
      </c>
      <c r="H13" s="11" t="s">
        <v>66</v>
      </c>
    </row>
    <row r="14" spans="1:8" ht="15.6" thickBot="1" x14ac:dyDescent="0.35">
      <c r="B14" s="12" t="s">
        <v>28</v>
      </c>
      <c r="C14" s="12" t="s">
        <v>29</v>
      </c>
      <c r="D14" s="13" t="s">
        <v>61</v>
      </c>
      <c r="E14" s="13" t="s">
        <v>70</v>
      </c>
      <c r="F14" s="13" t="s">
        <v>72</v>
      </c>
      <c r="G14" s="13" t="s">
        <v>67</v>
      </c>
      <c r="H14" s="13" t="s">
        <v>68</v>
      </c>
    </row>
    <row r="15" spans="1:8" x14ac:dyDescent="0.3">
      <c r="B15" s="8" t="s">
        <v>45</v>
      </c>
      <c r="C15" s="8" t="s">
        <v>46</v>
      </c>
      <c r="D15" s="8">
        <v>400</v>
      </c>
      <c r="E15" s="8">
        <v>0.625</v>
      </c>
      <c r="F15" s="8">
        <v>400</v>
      </c>
      <c r="G15" s="8">
        <v>48</v>
      </c>
      <c r="H15" s="8">
        <v>80</v>
      </c>
    </row>
    <row r="16" spans="1:8" x14ac:dyDescent="0.3">
      <c r="B16" s="8" t="s">
        <v>49</v>
      </c>
      <c r="C16" s="8" t="s">
        <v>50</v>
      </c>
      <c r="D16" s="8">
        <v>40</v>
      </c>
      <c r="E16" s="8">
        <v>17.5</v>
      </c>
      <c r="F16" s="8">
        <v>40</v>
      </c>
      <c r="G16" s="8">
        <v>4</v>
      </c>
      <c r="H16" s="8">
        <v>12</v>
      </c>
    </row>
    <row r="17" spans="2:8" x14ac:dyDescent="0.3">
      <c r="B17" s="8" t="s">
        <v>52</v>
      </c>
      <c r="C17" s="8" t="s">
        <v>53</v>
      </c>
      <c r="D17" s="8">
        <v>5</v>
      </c>
      <c r="E17" s="8">
        <v>0</v>
      </c>
      <c r="F17" s="8">
        <v>6</v>
      </c>
      <c r="G17" s="8">
        <v>1E+30</v>
      </c>
      <c r="H17" s="8">
        <v>1</v>
      </c>
    </row>
    <row r="18" spans="2:8" ht="15.6" thickBot="1" x14ac:dyDescent="0.35">
      <c r="B18" s="6" t="s">
        <v>56</v>
      </c>
      <c r="C18" s="6" t="s">
        <v>57</v>
      </c>
      <c r="D18" s="6">
        <v>7.5</v>
      </c>
      <c r="E18" s="6">
        <v>0</v>
      </c>
      <c r="F18" s="6">
        <v>9</v>
      </c>
      <c r="G18" s="6">
        <v>1E+30</v>
      </c>
      <c r="H18" s="6">
        <v>1.5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CDF4-86B9-4C49-9BC8-ABB86EB2256D}">
  <dimension ref="A1:J14"/>
  <sheetViews>
    <sheetView showGridLines="0" workbookViewId="0"/>
  </sheetViews>
  <sheetFormatPr defaultRowHeight="15" x14ac:dyDescent="0.3"/>
  <cols>
    <col min="1" max="1" width="2.125" customWidth="1"/>
    <col min="2" max="2" width="6.625" bestFit="1" customWidth="1"/>
    <col min="3" max="3" width="17.5" bestFit="1" customWidth="1"/>
    <col min="4" max="4" width="7.5" bestFit="1" customWidth="1"/>
    <col min="5" max="5" width="2.125" customWidth="1"/>
    <col min="6" max="6" width="7.875" bestFit="1" customWidth="1"/>
    <col min="7" max="7" width="11.375" bestFit="1" customWidth="1"/>
    <col min="8" max="8" width="2.125" customWidth="1"/>
    <col min="9" max="9" width="7.625" bestFit="1" customWidth="1"/>
    <col min="10" max="10" width="11.375" bestFit="1" customWidth="1"/>
  </cols>
  <sheetData>
    <row r="1" spans="1:10" x14ac:dyDescent="0.3">
      <c r="A1" s="5" t="s">
        <v>73</v>
      </c>
    </row>
    <row r="2" spans="1:10" x14ac:dyDescent="0.3">
      <c r="A2" s="5" t="s">
        <v>17</v>
      </c>
    </row>
    <row r="3" spans="1:10" x14ac:dyDescent="0.3">
      <c r="A3" s="5" t="s">
        <v>82</v>
      </c>
    </row>
    <row r="5" spans="1:10" ht="15.6" thickBot="1" x14ac:dyDescent="0.35"/>
    <row r="6" spans="1:10" x14ac:dyDescent="0.3">
      <c r="B6" s="11"/>
      <c r="C6" s="11" t="s">
        <v>64</v>
      </c>
      <c r="D6" s="11"/>
    </row>
    <row r="7" spans="1:10" ht="15.6" thickBot="1" x14ac:dyDescent="0.35">
      <c r="B7" s="12" t="s">
        <v>28</v>
      </c>
      <c r="C7" s="13" t="s">
        <v>29</v>
      </c>
      <c r="D7" s="12" t="s">
        <v>61</v>
      </c>
    </row>
    <row r="8" spans="1:10" ht="15.6" thickBot="1" x14ac:dyDescent="0.35">
      <c r="B8" s="6" t="s">
        <v>38</v>
      </c>
      <c r="C8" s="6" t="s">
        <v>39</v>
      </c>
      <c r="D8" s="9">
        <v>950</v>
      </c>
    </row>
    <row r="10" spans="1:10" ht="15.6" thickBot="1" x14ac:dyDescent="0.35"/>
    <row r="11" spans="1:10" x14ac:dyDescent="0.3">
      <c r="B11" s="11"/>
      <c r="C11" s="11" t="s">
        <v>75</v>
      </c>
      <c r="D11" s="11"/>
      <c r="F11" s="11" t="s">
        <v>76</v>
      </c>
      <c r="G11" s="11" t="s">
        <v>64</v>
      </c>
      <c r="I11" s="11" t="s">
        <v>79</v>
      </c>
      <c r="J11" s="11" t="s">
        <v>64</v>
      </c>
    </row>
    <row r="12" spans="1:10" ht="15.6" thickBot="1" x14ac:dyDescent="0.35">
      <c r="B12" s="12" t="s">
        <v>28</v>
      </c>
      <c r="C12" s="13" t="s">
        <v>29</v>
      </c>
      <c r="D12" s="12" t="s">
        <v>61</v>
      </c>
      <c r="F12" s="13" t="s">
        <v>77</v>
      </c>
      <c r="G12" s="13" t="s">
        <v>78</v>
      </c>
      <c r="I12" s="13" t="s">
        <v>77</v>
      </c>
      <c r="J12" s="13" t="s">
        <v>78</v>
      </c>
    </row>
    <row r="13" spans="1:10" x14ac:dyDescent="0.3">
      <c r="B13" s="8" t="s">
        <v>40</v>
      </c>
      <c r="C13" s="8" t="s">
        <v>41</v>
      </c>
      <c r="D13" s="10">
        <v>5</v>
      </c>
      <c r="F13" s="10">
        <v>0</v>
      </c>
      <c r="G13" s="10">
        <v>450</v>
      </c>
      <c r="I13" s="10">
        <v>5</v>
      </c>
      <c r="J13" s="10">
        <v>950</v>
      </c>
    </row>
    <row r="14" spans="1:10" ht="15.6" thickBot="1" x14ac:dyDescent="0.35">
      <c r="B14" s="6" t="s">
        <v>43</v>
      </c>
      <c r="C14" s="6" t="s">
        <v>44</v>
      </c>
      <c r="D14" s="9">
        <v>7.5</v>
      </c>
      <c r="F14" s="9">
        <v>0</v>
      </c>
      <c r="G14" s="9">
        <v>500</v>
      </c>
      <c r="I14" s="9">
        <v>7.5</v>
      </c>
      <c r="J14" s="9">
        <v>950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7FC4-D163-41E1-9C87-2F462A1517C2}">
  <dimension ref="A1:G32"/>
  <sheetViews>
    <sheetView showGridLines="0" workbookViewId="0"/>
  </sheetViews>
  <sheetFormatPr defaultRowHeight="15" outlineLevelRow="1" x14ac:dyDescent="0.3"/>
  <cols>
    <col min="1" max="1" width="2.125" customWidth="1"/>
    <col min="2" max="2" width="13.75" bestFit="1" customWidth="1"/>
    <col min="3" max="3" width="18.625" bestFit="1" customWidth="1"/>
    <col min="4" max="4" width="17" bestFit="1" customWidth="1"/>
    <col min="5" max="5" width="14.75" bestFit="1" customWidth="1"/>
    <col min="6" max="6" width="12.125" bestFit="1" customWidth="1"/>
    <col min="7" max="7" width="7.125" bestFit="1" customWidth="1"/>
  </cols>
  <sheetData>
    <row r="1" spans="1:5" x14ac:dyDescent="0.3">
      <c r="A1" s="5" t="s">
        <v>16</v>
      </c>
    </row>
    <row r="2" spans="1:5" x14ac:dyDescent="0.3">
      <c r="A2" s="5" t="s">
        <v>17</v>
      </c>
    </row>
    <row r="3" spans="1:5" x14ac:dyDescent="0.3">
      <c r="A3" s="5" t="s">
        <v>83</v>
      </c>
    </row>
    <row r="4" spans="1:5" x14ac:dyDescent="0.3">
      <c r="A4" s="5" t="s">
        <v>19</v>
      </c>
    </row>
    <row r="5" spans="1:5" x14ac:dyDescent="0.3">
      <c r="A5" s="5" t="s">
        <v>20</v>
      </c>
    </row>
    <row r="6" spans="1:5" hidden="1" outlineLevel="1" x14ac:dyDescent="0.3">
      <c r="A6" s="5"/>
      <c r="B6" t="s">
        <v>21</v>
      </c>
    </row>
    <row r="7" spans="1:5" hidden="1" outlineLevel="1" x14ac:dyDescent="0.3">
      <c r="A7" s="5"/>
      <c r="B7" t="s">
        <v>81</v>
      </c>
    </row>
    <row r="8" spans="1:5" hidden="1" outlineLevel="1" x14ac:dyDescent="0.3">
      <c r="A8" s="5"/>
      <c r="B8" t="s">
        <v>84</v>
      </c>
    </row>
    <row r="9" spans="1:5" collapsed="1" x14ac:dyDescent="0.3">
      <c r="A9" s="5" t="s">
        <v>24</v>
      </c>
    </row>
    <row r="10" spans="1:5" hidden="1" outlineLevel="1" x14ac:dyDescent="0.3">
      <c r="B10" t="s">
        <v>25</v>
      </c>
    </row>
    <row r="11" spans="1:5" hidden="1" outlineLevel="1" x14ac:dyDescent="0.3">
      <c r="B11" t="s">
        <v>26</v>
      </c>
    </row>
    <row r="12" spans="1:5" collapsed="1" x14ac:dyDescent="0.3"/>
    <row r="14" spans="1:5" ht="15.6" thickBot="1" x14ac:dyDescent="0.35">
      <c r="A14" t="s">
        <v>27</v>
      </c>
    </row>
    <row r="15" spans="1:5" ht="15.6" thickBot="1" x14ac:dyDescent="0.35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5.6" thickBot="1" x14ac:dyDescent="0.35">
      <c r="B16" s="6" t="s">
        <v>38</v>
      </c>
      <c r="C16" s="6" t="s">
        <v>39</v>
      </c>
      <c r="D16" s="9">
        <v>950</v>
      </c>
      <c r="E16" s="9">
        <v>920</v>
      </c>
    </row>
    <row r="19" spans="1:7" ht="15.6" thickBot="1" x14ac:dyDescent="0.35">
      <c r="A19" t="s">
        <v>32</v>
      </c>
    </row>
    <row r="20" spans="1:7" ht="15.6" thickBot="1" x14ac:dyDescent="0.35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7" x14ac:dyDescent="0.3">
      <c r="B21" s="8" t="s">
        <v>40</v>
      </c>
      <c r="C21" s="8" t="s">
        <v>41</v>
      </c>
      <c r="D21" s="10">
        <v>5</v>
      </c>
      <c r="E21" s="10">
        <v>5</v>
      </c>
      <c r="F21" s="8" t="s">
        <v>86</v>
      </c>
    </row>
    <row r="22" spans="1:7" ht="15.6" thickBot="1" x14ac:dyDescent="0.35">
      <c r="B22" s="6" t="s">
        <v>43</v>
      </c>
      <c r="C22" s="6" t="s">
        <v>44</v>
      </c>
      <c r="D22" s="9">
        <v>7.5</v>
      </c>
      <c r="E22" s="9">
        <v>7</v>
      </c>
      <c r="F22" s="6" t="s">
        <v>86</v>
      </c>
    </row>
    <row r="25" spans="1:7" ht="15.6" thickBot="1" x14ac:dyDescent="0.35">
      <c r="A25" t="s">
        <v>3</v>
      </c>
    </row>
    <row r="26" spans="1:7" ht="15.6" thickBot="1" x14ac:dyDescent="0.35">
      <c r="B26" s="7" t="s">
        <v>28</v>
      </c>
      <c r="C26" s="7" t="s">
        <v>29</v>
      </c>
      <c r="D26" s="7" t="s">
        <v>34</v>
      </c>
      <c r="E26" s="7" t="s">
        <v>35</v>
      </c>
      <c r="F26" s="7" t="s">
        <v>36</v>
      </c>
      <c r="G26" s="7" t="s">
        <v>37</v>
      </c>
    </row>
    <row r="27" spans="1:7" x14ac:dyDescent="0.3">
      <c r="B27" s="8" t="s">
        <v>45</v>
      </c>
      <c r="C27" s="8" t="s">
        <v>46</v>
      </c>
      <c r="D27" s="10">
        <v>380</v>
      </c>
      <c r="E27" s="8" t="s">
        <v>47</v>
      </c>
      <c r="F27" s="8" t="s">
        <v>55</v>
      </c>
      <c r="G27" s="8">
        <v>20</v>
      </c>
    </row>
    <row r="28" spans="1:7" x14ac:dyDescent="0.3">
      <c r="B28" s="8" t="s">
        <v>49</v>
      </c>
      <c r="C28" s="8" t="s">
        <v>50</v>
      </c>
      <c r="D28" s="10">
        <v>39</v>
      </c>
      <c r="E28" s="8" t="s">
        <v>51</v>
      </c>
      <c r="F28" s="8" t="s">
        <v>55</v>
      </c>
      <c r="G28" s="8">
        <v>1</v>
      </c>
    </row>
    <row r="29" spans="1:7" x14ac:dyDescent="0.3">
      <c r="B29" s="8" t="s">
        <v>52</v>
      </c>
      <c r="C29" s="8" t="s">
        <v>53</v>
      </c>
      <c r="D29" s="10">
        <v>5</v>
      </c>
      <c r="E29" s="8" t="s">
        <v>54</v>
      </c>
      <c r="F29" s="8" t="s">
        <v>55</v>
      </c>
      <c r="G29" s="8">
        <v>1</v>
      </c>
    </row>
    <row r="30" spans="1:7" x14ac:dyDescent="0.3">
      <c r="B30" s="8" t="s">
        <v>56</v>
      </c>
      <c r="C30" s="8" t="s">
        <v>57</v>
      </c>
      <c r="D30" s="10">
        <v>7</v>
      </c>
      <c r="E30" s="8" t="s">
        <v>58</v>
      </c>
      <c r="F30" s="8" t="s">
        <v>55</v>
      </c>
      <c r="G30" s="8">
        <v>2</v>
      </c>
    </row>
    <row r="31" spans="1:7" x14ac:dyDescent="0.3">
      <c r="B31" s="8" t="s">
        <v>85</v>
      </c>
      <c r="C31" s="8"/>
      <c r="D31" s="8"/>
      <c r="E31" s="8"/>
      <c r="F31" s="8"/>
      <c r="G31" s="8"/>
    </row>
    <row r="32" spans="1:7" ht="15.6" thickBot="1" x14ac:dyDescent="0.35">
      <c r="B32" s="6" t="s">
        <v>87</v>
      </c>
      <c r="C32" s="6"/>
      <c r="D32" s="6"/>
      <c r="E32" s="6"/>
      <c r="F32" s="6"/>
      <c r="G32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7"/>
  <sheetViews>
    <sheetView tabSelected="1" topLeftCell="B1" workbookViewId="0">
      <selection activeCell="C14" sqref="C14"/>
    </sheetView>
  </sheetViews>
  <sheetFormatPr defaultRowHeight="15" x14ac:dyDescent="0.3"/>
  <cols>
    <col min="3" max="3" width="19.25" bestFit="1" customWidth="1"/>
    <col min="4" max="4" width="9.625" bestFit="1" customWidth="1"/>
    <col min="6" max="6" width="11.5" bestFit="1" customWidth="1"/>
  </cols>
  <sheetData>
    <row r="4" spans="3:9" x14ac:dyDescent="0.3">
      <c r="C4" t="s">
        <v>0</v>
      </c>
    </row>
    <row r="5" spans="3:9" x14ac:dyDescent="0.3">
      <c r="D5" t="s">
        <v>6</v>
      </c>
      <c r="E5" t="s">
        <v>5</v>
      </c>
    </row>
    <row r="6" spans="3:9" x14ac:dyDescent="0.3">
      <c r="C6" t="s">
        <v>1</v>
      </c>
      <c r="D6" s="1">
        <v>5</v>
      </c>
      <c r="E6" s="1">
        <v>7</v>
      </c>
    </row>
    <row r="10" spans="3:9" x14ac:dyDescent="0.3">
      <c r="C10" t="s">
        <v>2</v>
      </c>
      <c r="F10" t="s">
        <v>15</v>
      </c>
    </row>
    <row r="11" spans="3:9" x14ac:dyDescent="0.3">
      <c r="C11" s="2" t="s">
        <v>7</v>
      </c>
      <c r="D11">
        <v>100</v>
      </c>
      <c r="E11">
        <v>60</v>
      </c>
      <c r="F11" s="4">
        <f>SUMPRODUCT(Product_Mix,D11:E11)</f>
        <v>920</v>
      </c>
    </row>
    <row r="13" spans="3:9" x14ac:dyDescent="0.3">
      <c r="C13" t="s">
        <v>4</v>
      </c>
      <c r="G13" t="s">
        <v>12</v>
      </c>
      <c r="I13" t="s">
        <v>13</v>
      </c>
    </row>
    <row r="14" spans="3:9" x14ac:dyDescent="0.3">
      <c r="C14" s="2" t="s">
        <v>8</v>
      </c>
      <c r="D14">
        <v>20</v>
      </c>
      <c r="E14">
        <v>40</v>
      </c>
      <c r="G14">
        <f>Product_1*D14+Product_2*E14</f>
        <v>380</v>
      </c>
      <c r="H14" s="3" t="s">
        <v>14</v>
      </c>
      <c r="I14">
        <v>400</v>
      </c>
    </row>
    <row r="15" spans="3:9" x14ac:dyDescent="0.3">
      <c r="C15" s="2" t="s">
        <v>9</v>
      </c>
      <c r="D15">
        <v>5</v>
      </c>
      <c r="E15">
        <v>2</v>
      </c>
      <c r="G15">
        <f>Product_1*D15+Product_2*E15</f>
        <v>39</v>
      </c>
      <c r="H15" s="3" t="s">
        <v>14</v>
      </c>
      <c r="I15">
        <v>40</v>
      </c>
    </row>
    <row r="16" spans="3:9" x14ac:dyDescent="0.3">
      <c r="C16" s="2" t="s">
        <v>10</v>
      </c>
      <c r="D16">
        <v>1</v>
      </c>
      <c r="E16">
        <v>0</v>
      </c>
      <c r="G16">
        <f>Product_1*D16+Product_2*E16</f>
        <v>5</v>
      </c>
      <c r="H16" s="3" t="s">
        <v>14</v>
      </c>
      <c r="I16">
        <v>6</v>
      </c>
    </row>
    <row r="17" spans="3:9" x14ac:dyDescent="0.3">
      <c r="C17" s="2" t="s">
        <v>11</v>
      </c>
      <c r="D17">
        <v>0</v>
      </c>
      <c r="E17">
        <v>1</v>
      </c>
      <c r="G17">
        <f>Product_1*D17+Product_2*E17</f>
        <v>7</v>
      </c>
      <c r="H17" s="3" t="s">
        <v>14</v>
      </c>
      <c r="I17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Answer Report 3</vt:lpstr>
      <vt:lpstr>工作表1</vt:lpstr>
      <vt:lpstr>Product_1</vt:lpstr>
      <vt:lpstr>Product_2</vt:lpstr>
      <vt:lpstr>Product_Mix</vt:lpstr>
      <vt:lpstr>Product1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2015-06-05T18:19:34Z</dcterms:created>
  <dcterms:modified xsi:type="dcterms:W3CDTF">2023-06-03T09:54:38Z</dcterms:modified>
</cp:coreProperties>
</file>