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24" i="1"/>
  <c r="C25" i="1"/>
  <c r="C26" i="1"/>
  <c r="C27" i="1"/>
  <c r="C28" i="1"/>
  <c r="C29" i="1"/>
  <c r="C30" i="1"/>
  <c r="C31" i="1"/>
  <c r="C32" i="1"/>
  <c r="C23" i="1"/>
  <c r="C22" i="1"/>
  <c r="C21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<sst xmlns="http://schemas.openxmlformats.org/spreadsheetml/2006/main" count="6" uniqueCount="5">
  <si>
    <t>alpha</t>
  </si>
  <si>
    <t>k</t>
  </si>
  <si>
    <t>n</t>
  </si>
  <si>
    <t>r</t>
  </si>
  <si>
    <t>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</si>
</sst>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Curva de operación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Hoja1!$B$6:$B$18</c:f>
              <c:numCache>
                <c:formatCode>General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</c:numCache>
            </c:numRef>
          </c:cat>
          <c:val>
            <c:numRef>
              <c:f>Hoja1!$C$6:$C$18</c:f>
              <c:numCache>
                <c:formatCode>General</c:formatCode>
                <c:ptCount val="13"/>
                <c:pt idx="0">
                  <c:v>0.99404047352989089</c:v>
                </c:pt>
                <c:pt idx="1">
                  <c:v>0.97780948451516925</c:v>
                </c:pt>
                <c:pt idx="2">
                  <c:v>0.89976902623458255</c:v>
                </c:pt>
                <c:pt idx="3">
                  <c:v>0.70728078126173399</c:v>
                </c:pt>
                <c:pt idx="4">
                  <c:v>0.4248944790204161</c:v>
                </c:pt>
                <c:pt idx="5">
                  <c:v>0.17768208864654764</c:v>
                </c:pt>
                <c:pt idx="6">
                  <c:v>4.8549681573065821E-2</c:v>
                </c:pt>
                <c:pt idx="7">
                  <c:v>8.3344998509843806E-3</c:v>
                </c:pt>
                <c:pt idx="8">
                  <c:v>8.7768219046922293E-4</c:v>
                </c:pt>
                <c:pt idx="9">
                  <c:v>5.5858958369956365E-5</c:v>
                </c:pt>
                <c:pt idx="10">
                  <c:v>2.1280328079160368E-6</c:v>
                </c:pt>
                <c:pt idx="11">
                  <c:v>4.821759795774721E-8</c:v>
                </c:pt>
                <c:pt idx="12">
                  <c:v>6.4690750165530506E-10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8-4CF8-9D53-AF79FF104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17759"/>
        <c:axId val="2004810271"/>
      </c:lineChart>
      <c:catAx>
        <c:axId val="200481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4810271"/>
        <c:crosses val="autoZero"/>
        <c:auto val="1"/>
        <c:lblAlgn val="ctr"/>
        <c:lblOffset val="100"/>
        <c:noMultiLvlLbl val="0"/>
      </c:catAx>
      <c:valAx>
        <c:axId val="20048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0" i="0" baseline="0">
                    <a:effectLst/>
                  </a:rPr>
                  <a:t>β</a:t>
                </a:r>
                <a:endParaRPr lang="es-CO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481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Curva ARL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Hoja1!$C$20</c:f>
              <c:strCache>
                <c:ptCount val="1"/>
                <c:pt idx="0">
                  <c:v>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Hoja1!$B$21:$B$33</c:f>
              <c:numCache>
                <c:formatCode>General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</c:numCache>
            </c:numRef>
          </c:cat>
          <c:val>
            <c:numRef>
              <c:f>Hoja1!$C$21:$C$33</c:f>
              <c:numCache>
                <c:formatCode>General</c:formatCode>
                <c:ptCount val="13"/>
                <c:pt idx="0">
                  <c:v>166.66666666666666</c:v>
                </c:pt>
                <c:pt idx="1">
                  <c:v>45.064297883642745</c:v>
                </c:pt>
                <c:pt idx="2">
                  <c:v>9.9769558494006034</c:v>
                </c:pt>
                <c:pt idx="3">
                  <c:v>3.4162430615604604</c:v>
                </c:pt>
                <c:pt idx="4">
                  <c:v>1.7388113372597926</c:v>
                </c:pt>
                <c:pt idx="5">
                  <c:v>1.2160746910572588</c:v>
                </c:pt>
                <c:pt idx="6">
                  <c:v>1.0510270275103115</c:v>
                </c:pt>
                <c:pt idx="7">
                  <c:v>1.0084045475512982</c:v>
                </c:pt>
                <c:pt idx="8">
                  <c:v>1.000878453193192</c:v>
                </c:pt>
                <c:pt idx="9">
                  <c:v>1.0000558620787674</c:v>
                </c:pt>
                <c:pt idx="10">
                  <c:v>1.0000021280373366</c:v>
                </c:pt>
                <c:pt idx="11">
                  <c:v>1.0000000482176001</c:v>
                </c:pt>
                <c:pt idx="12">
                  <c:v>1.0000000006469076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2-4F8D-9F6F-2029B98E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52752"/>
        <c:axId val="969861904"/>
      </c:lineChart>
      <c:catAx>
        <c:axId val="96985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9861904"/>
        <c:crosses val="autoZero"/>
        <c:auto val="1"/>
        <c:lblAlgn val="ctr"/>
        <c:lblOffset val="100"/>
        <c:noMultiLvlLbl val="0"/>
      </c:catAx>
      <c:valAx>
        <c:axId val="969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/>
                  <a:t>ARL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985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147637</xdr:rowOff>
    </xdr:from>
    <xdr:to>
      <xdr:col>13</xdr:col>
      <xdr:colOff>314325</xdr:colOff>
      <xdr:row>16</xdr:row>
      <xdr:rowOff>33337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18</xdr:row>
      <xdr:rowOff>52386</xdr:rowOff>
    </xdr:from>
    <xdr:to>
      <xdr:col>14</xdr:col>
      <xdr:colOff>161925</xdr:colOff>
      <xdr:row>34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GridLines="0" tabSelected="1" topLeftCell="A13" zoomScaleNormal="100" workbookViewId="0">
      <selection activeCell="S21" sqref="S21"/>
    </sheetView>
  </sheetViews>
  <sheetFormatPr baseColWidth="10" defaultColWidth="9.140625"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6.0000000000000001E-3</v>
      </c>
      <c r="C3">
        <v>2.75</v>
      </c>
      <c r="D3">
        <v>6</v>
      </c>
    </row>
    <row r="5" spans="2:4" x14ac:dyDescent="0.25">
      <c r="B5" t="s">
        <v>3</v>
      </c>
    </row>
    <row r="6" spans="2:4" x14ac:dyDescent="0.25">
      <c r="B6">
        <v>0</v>
      </c>
      <c r="C6">
        <f>_xlfn.NORM.S.DIST($C$3-(B6*SQRT($D$3)),TRUE)-_xlfn.NORM.S.DIST(-$C$3-(B6*SQRT($D$3)),TRUE)</f>
        <v>0.99404047352989089</v>
      </c>
    </row>
    <row r="7" spans="2:4" x14ac:dyDescent="0.25">
      <c r="B7">
        <v>0.3</v>
      </c>
      <c r="C7">
        <f t="shared" ref="C7:C18" si="0">_xlfn.NORM.S.DIST($C$3-(B7*SQRT($D$3)),TRUE)-_xlfn.NORM.S.DIST(-$C$3-(B7*SQRT($D$3)),TRUE)</f>
        <v>0.97780948451516925</v>
      </c>
    </row>
    <row r="8" spans="2:4" x14ac:dyDescent="0.25">
      <c r="B8">
        <v>0.6</v>
      </c>
      <c r="C8">
        <f t="shared" si="0"/>
        <v>0.89976902623458255</v>
      </c>
    </row>
    <row r="9" spans="2:4" x14ac:dyDescent="0.25">
      <c r="B9">
        <v>0.9</v>
      </c>
      <c r="C9">
        <f t="shared" si="0"/>
        <v>0.70728078126173399</v>
      </c>
    </row>
    <row r="10" spans="2:4" x14ac:dyDescent="0.25">
      <c r="B10">
        <v>1.2</v>
      </c>
      <c r="C10">
        <f t="shared" si="0"/>
        <v>0.4248944790204161</v>
      </c>
    </row>
    <row r="11" spans="2:4" x14ac:dyDescent="0.25">
      <c r="B11">
        <v>1.5</v>
      </c>
      <c r="C11">
        <f t="shared" si="0"/>
        <v>0.17768208864654764</v>
      </c>
    </row>
    <row r="12" spans="2:4" x14ac:dyDescent="0.25">
      <c r="B12">
        <v>1.8</v>
      </c>
      <c r="C12">
        <f t="shared" si="0"/>
        <v>4.8549681573065821E-2</v>
      </c>
    </row>
    <row r="13" spans="2:4" x14ac:dyDescent="0.25">
      <c r="B13">
        <v>2.1</v>
      </c>
      <c r="C13">
        <f t="shared" si="0"/>
        <v>8.3344998509843806E-3</v>
      </c>
    </row>
    <row r="14" spans="2:4" x14ac:dyDescent="0.25">
      <c r="B14">
        <v>2.4</v>
      </c>
      <c r="C14">
        <f t="shared" si="0"/>
        <v>8.7768219046922293E-4</v>
      </c>
    </row>
    <row r="15" spans="2:4" x14ac:dyDescent="0.25">
      <c r="B15">
        <v>2.7</v>
      </c>
      <c r="C15">
        <f t="shared" si="0"/>
        <v>5.5858958369956365E-5</v>
      </c>
    </row>
    <row r="16" spans="2:4" x14ac:dyDescent="0.25">
      <c r="B16">
        <v>3</v>
      </c>
      <c r="C16">
        <f t="shared" si="0"/>
        <v>2.1280328079160368E-6</v>
      </c>
    </row>
    <row r="17" spans="2:3" x14ac:dyDescent="0.25">
      <c r="B17">
        <v>3.3</v>
      </c>
      <c r="C17">
        <f t="shared" si="0"/>
        <v>4.821759795774721E-8</v>
      </c>
    </row>
    <row r="18" spans="2:3" x14ac:dyDescent="0.25">
      <c r="B18">
        <v>3.6</v>
      </c>
      <c r="C18">
        <f t="shared" si="0"/>
        <v>6.4690750165530506E-10</v>
      </c>
    </row>
    <row r="20" spans="2:3" x14ac:dyDescent="0.25">
      <c r="B20" t="s">
        <v>3</v>
      </c>
      <c r="C20" t="s">
        <v>4</v>
      </c>
    </row>
    <row r="21" spans="2:3" x14ac:dyDescent="0.25">
      <c r="B21">
        <v>0</v>
      </c>
      <c r="C21">
        <f>1/$B$3</f>
        <v>166.66666666666666</v>
      </c>
    </row>
    <row r="22" spans="2:3" x14ac:dyDescent="0.25">
      <c r="B22">
        <v>0.3</v>
      </c>
      <c r="C22">
        <f>1/(1-C7)</f>
        <v>45.064297883642745</v>
      </c>
    </row>
    <row r="23" spans="2:3" x14ac:dyDescent="0.25">
      <c r="B23">
        <v>0.6</v>
      </c>
      <c r="C23">
        <f>1/(1-C8)</f>
        <v>9.9769558494006034</v>
      </c>
    </row>
    <row r="24" spans="2:3" x14ac:dyDescent="0.25">
      <c r="B24">
        <v>0.9</v>
      </c>
      <c r="C24">
        <f t="shared" ref="C24:C33" si="1">1/(1-C9)</f>
        <v>3.4162430615604604</v>
      </c>
    </row>
    <row r="25" spans="2:3" x14ac:dyDescent="0.25">
      <c r="B25">
        <v>1.2</v>
      </c>
      <c r="C25">
        <f t="shared" si="1"/>
        <v>1.7388113372597926</v>
      </c>
    </row>
    <row r="26" spans="2:3" x14ac:dyDescent="0.25">
      <c r="B26">
        <v>1.5</v>
      </c>
      <c r="C26">
        <f t="shared" si="1"/>
        <v>1.2160746910572588</v>
      </c>
    </row>
    <row r="27" spans="2:3" x14ac:dyDescent="0.25">
      <c r="B27">
        <v>1.8</v>
      </c>
      <c r="C27">
        <f t="shared" si="1"/>
        <v>1.0510270275103115</v>
      </c>
    </row>
    <row r="28" spans="2:3" x14ac:dyDescent="0.25">
      <c r="B28">
        <v>2.1</v>
      </c>
      <c r="C28">
        <f t="shared" si="1"/>
        <v>1.0084045475512982</v>
      </c>
    </row>
    <row r="29" spans="2:3" x14ac:dyDescent="0.25">
      <c r="B29">
        <v>2.4</v>
      </c>
      <c r="C29">
        <f t="shared" si="1"/>
        <v>1.000878453193192</v>
      </c>
    </row>
    <row r="30" spans="2:3" x14ac:dyDescent="0.25">
      <c r="B30">
        <v>2.7</v>
      </c>
      <c r="C30">
        <f t="shared" si="1"/>
        <v>1.0000558620787674</v>
      </c>
    </row>
    <row r="31" spans="2:3" x14ac:dyDescent="0.25">
      <c r="B31">
        <v>3</v>
      </c>
      <c r="C31">
        <f t="shared" si="1"/>
        <v>1.0000021280373366</v>
      </c>
    </row>
    <row r="32" spans="2:3" x14ac:dyDescent="0.25">
      <c r="B32">
        <v>3.3</v>
      </c>
      <c r="C32">
        <f t="shared" si="1"/>
        <v>1.0000000482176001</v>
      </c>
    </row>
    <row r="33" spans="2:3" x14ac:dyDescent="0.25">
      <c r="B33">
        <v>3.6</v>
      </c>
      <c r="C33">
        <f>1/(1-C18)</f>
        <v>1.0000000006469076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2019-09-03T05:21:14Z</dcterms:modified>
</cp:coreProperties>
</file>