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otom\Documents\GitHub\Taller2_Aplicada3\"/>
    </mc:Choice>
  </mc:AlternateContent>
  <xr:revisionPtr revIDLastSave="0" documentId="13_ncr:1_{701B6215-2924-4D5D-9374-3B4CBF218B0F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Punto 1" sheetId="1" r:id="rId1"/>
    <sheet name="Punto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M4" i="1" s="1"/>
  <c r="H4" i="1"/>
  <c r="G4" i="1"/>
  <c r="F4" i="1"/>
  <c r="M5" i="1" l="1"/>
</calcChain>
</file>

<file path=xl/sharedStrings.xml><?xml version="1.0" encoding="utf-8"?>
<sst xmlns="http://schemas.openxmlformats.org/spreadsheetml/2006/main" count="87" uniqueCount="28">
  <si>
    <t>Lingote</t>
  </si>
  <si>
    <t>Niquel</t>
  </si>
  <si>
    <t>1Niquel</t>
  </si>
  <si>
    <t>2Hierro</t>
  </si>
  <si>
    <t>3Cobre</t>
  </si>
  <si>
    <t>Agente</t>
  </si>
  <si>
    <t>Fuerza</t>
  </si>
  <si>
    <t>Hierro</t>
  </si>
  <si>
    <t>Cobre</t>
  </si>
  <si>
    <t>Descriptivas</t>
  </si>
  <si>
    <t>Mín</t>
  </si>
  <si>
    <t>Q1</t>
  </si>
  <si>
    <t>Mediana</t>
  </si>
  <si>
    <t xml:space="preserve">Media </t>
  </si>
  <si>
    <t>Q3</t>
  </si>
  <si>
    <t>Máx</t>
  </si>
  <si>
    <t>Des. Estándar</t>
  </si>
  <si>
    <t>CV(%)</t>
  </si>
  <si>
    <t>Operario</t>
  </si>
  <si>
    <t>Maquina</t>
  </si>
  <si>
    <t>Ruptura</t>
  </si>
  <si>
    <t>1Maquina</t>
  </si>
  <si>
    <t>2Maquina</t>
  </si>
  <si>
    <t>3Maquina</t>
  </si>
  <si>
    <t>4Maquina</t>
  </si>
  <si>
    <t>1operario</t>
  </si>
  <si>
    <t>2operario</t>
  </si>
  <si>
    <t>3operario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</si>
</sst>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E14" sqref="E14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5</v>
      </c>
      <c r="C1" s="1" t="s">
        <v>6</v>
      </c>
    </row>
    <row r="2" spans="1:13" x14ac:dyDescent="0.25">
      <c r="A2" s="2">
        <v>1</v>
      </c>
      <c r="B2" s="2" t="s">
        <v>2</v>
      </c>
      <c r="C2" s="3">
        <v>67</v>
      </c>
      <c r="E2" t="s">
        <v>9</v>
      </c>
    </row>
    <row r="3" spans="1:13" x14ac:dyDescent="0.25">
      <c r="A3" s="2">
        <v>2</v>
      </c>
      <c r="B3" s="2" t="s">
        <v>2</v>
      </c>
      <c r="C3" s="3">
        <v>67.5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</row>
    <row r="4" spans="1:13" x14ac:dyDescent="0.25">
      <c r="A4" s="2">
        <v>3</v>
      </c>
      <c r="B4" s="2" t="s">
        <v>2</v>
      </c>
      <c r="C4" s="3">
        <v>76</v>
      </c>
      <c r="E4" t="s">
        <v>1</v>
      </c>
      <c r="F4" s="4">
        <f>MIN(C2:C8)</f>
        <v>65.8</v>
      </c>
      <c r="G4">
        <f>QUARTILE(C2:C8,1)</f>
        <v>67.25</v>
      </c>
      <c r="H4" s="4">
        <f>MEDIAN(C2:C8)</f>
        <v>72.7</v>
      </c>
      <c r="I4" s="4">
        <f>AVERAGE(C2:C8)</f>
        <v>71.099999999999994</v>
      </c>
      <c r="J4">
        <f>QUARTILE(C2:C8,3)</f>
        <v>74.349999999999994</v>
      </c>
      <c r="K4" s="4">
        <f>MAX(C2:C8)</f>
        <v>76</v>
      </c>
      <c r="L4">
        <f>STDEVA(C2:C8)</f>
        <v>4.2559761904095899</v>
      </c>
      <c r="M4">
        <f>(L4/I4)*100</f>
        <v>5.9859018149220677</v>
      </c>
    </row>
    <row r="5" spans="1:13" x14ac:dyDescent="0.25">
      <c r="A5" s="2">
        <v>4</v>
      </c>
      <c r="B5" s="2" t="s">
        <v>2</v>
      </c>
      <c r="C5" s="3">
        <v>72.7</v>
      </c>
      <c r="E5" t="s">
        <v>7</v>
      </c>
      <c r="F5" s="4">
        <f>MIN(C9:C15)</f>
        <v>68.8</v>
      </c>
      <c r="G5">
        <f>QUARTILE(C9:C15,1)</f>
        <v>71.349999999999994</v>
      </c>
      <c r="H5" s="4">
        <f>MEDIAN(C9:C15)</f>
        <v>74.2</v>
      </c>
      <c r="I5" s="4">
        <f>AVERAGE(C9:C15)</f>
        <v>75.899999999999991</v>
      </c>
      <c r="J5">
        <f>QUARTILE(C9:C15,3)</f>
        <v>80.349999999999994</v>
      </c>
      <c r="K5" s="4">
        <f>MAX(C9:C15)</f>
        <v>84.9</v>
      </c>
      <c r="L5">
        <f>STDEVA(C9:C15)</f>
        <v>6.1378606479239437</v>
      </c>
      <c r="M5">
        <f t="shared" ref="M5:M6" si="0">(L5/I5)*100</f>
        <v>8.0867729221659346</v>
      </c>
    </row>
    <row r="6" spans="1:13" x14ac:dyDescent="0.25">
      <c r="A6" s="2">
        <v>5</v>
      </c>
      <c r="B6" s="2" t="s">
        <v>2</v>
      </c>
      <c r="C6" s="3">
        <v>73.099999999999994</v>
      </c>
      <c r="E6" t="s">
        <v>8</v>
      </c>
      <c r="F6" s="4">
        <f>MIN(C16:C22)</f>
        <v>66.400000000000006</v>
      </c>
      <c r="G6">
        <f>QUARTILE(C16:C22,1)</f>
        <v>68</v>
      </c>
      <c r="H6" s="4">
        <f>MEDIAN(C16:C22)</f>
        <v>69</v>
      </c>
      <c r="I6" s="4">
        <f>AVERAGE(C16:C22)</f>
        <v>70.185714285714283</v>
      </c>
      <c r="J6">
        <f>QUARTILE(C16:C22,3)</f>
        <v>72.7</v>
      </c>
      <c r="K6" s="4">
        <f>MAX(C16:C22)</f>
        <v>74.5</v>
      </c>
      <c r="L6">
        <f>STDEVA(C16:C22)</f>
        <v>3.1098920514108799</v>
      </c>
      <c r="M6">
        <f t="shared" si="0"/>
        <v>4.4309473559690939</v>
      </c>
    </row>
    <row r="7" spans="1:13" x14ac:dyDescent="0.25">
      <c r="A7" s="2">
        <v>6</v>
      </c>
      <c r="B7" s="2" t="s">
        <v>2</v>
      </c>
      <c r="C7" s="3">
        <v>65.8</v>
      </c>
    </row>
    <row r="8" spans="1:13" x14ac:dyDescent="0.25">
      <c r="A8" s="2">
        <v>7</v>
      </c>
      <c r="B8" s="2" t="s">
        <v>2</v>
      </c>
      <c r="C8" s="3">
        <v>75.599999999999994</v>
      </c>
    </row>
    <row r="9" spans="1:13" x14ac:dyDescent="0.25">
      <c r="A9" s="2">
        <v>1</v>
      </c>
      <c r="B9" s="2" t="s">
        <v>3</v>
      </c>
      <c r="C9" s="3">
        <v>71.900000000000006</v>
      </c>
    </row>
    <row r="10" spans="1:13" x14ac:dyDescent="0.25">
      <c r="A10" s="2">
        <v>2</v>
      </c>
      <c r="B10" s="2" t="s">
        <v>3</v>
      </c>
      <c r="C10" s="3">
        <v>68.8</v>
      </c>
    </row>
    <row r="11" spans="1:13" x14ac:dyDescent="0.25">
      <c r="A11" s="2">
        <v>3</v>
      </c>
      <c r="B11" s="2" t="s">
        <v>3</v>
      </c>
      <c r="C11" s="3">
        <v>82.6</v>
      </c>
    </row>
    <row r="12" spans="1:13" x14ac:dyDescent="0.25">
      <c r="A12" s="2">
        <v>4</v>
      </c>
      <c r="B12" s="2" t="s">
        <v>3</v>
      </c>
      <c r="C12" s="3">
        <v>78.099999999999994</v>
      </c>
    </row>
    <row r="13" spans="1:13" x14ac:dyDescent="0.25">
      <c r="A13" s="2">
        <v>5</v>
      </c>
      <c r="B13" s="2" t="s">
        <v>3</v>
      </c>
      <c r="C13" s="3">
        <v>74.2</v>
      </c>
    </row>
    <row r="14" spans="1:13" x14ac:dyDescent="0.25">
      <c r="A14" s="2">
        <v>6</v>
      </c>
      <c r="B14" s="2" t="s">
        <v>3</v>
      </c>
      <c r="C14" s="3">
        <v>70.8</v>
      </c>
    </row>
    <row r="15" spans="1:13" x14ac:dyDescent="0.25">
      <c r="A15" s="2">
        <v>7</v>
      </c>
      <c r="B15" s="2" t="s">
        <v>3</v>
      </c>
      <c r="C15" s="3">
        <v>84.9</v>
      </c>
    </row>
    <row r="16" spans="1:13" x14ac:dyDescent="0.25">
      <c r="A16" s="2">
        <v>1</v>
      </c>
      <c r="B16" s="2" t="s">
        <v>4</v>
      </c>
      <c r="C16" s="3">
        <v>72.2</v>
      </c>
    </row>
    <row r="17" spans="1:3" x14ac:dyDescent="0.25">
      <c r="A17" s="2">
        <v>2</v>
      </c>
      <c r="B17" s="2" t="s">
        <v>4</v>
      </c>
      <c r="C17" s="3">
        <v>66.400000000000006</v>
      </c>
    </row>
    <row r="18" spans="1:3" x14ac:dyDescent="0.25">
      <c r="A18" s="2">
        <v>3</v>
      </c>
      <c r="B18" s="2" t="s">
        <v>4</v>
      </c>
      <c r="C18" s="3">
        <v>74.5</v>
      </c>
    </row>
    <row r="19" spans="1:3" x14ac:dyDescent="0.25">
      <c r="A19" s="2">
        <v>4</v>
      </c>
      <c r="B19" s="2" t="s">
        <v>4</v>
      </c>
      <c r="C19" s="3">
        <v>67.3</v>
      </c>
    </row>
    <row r="20" spans="1:3" x14ac:dyDescent="0.25">
      <c r="A20" s="2">
        <v>5</v>
      </c>
      <c r="B20" s="2" t="s">
        <v>4</v>
      </c>
      <c r="C20" s="3">
        <v>73.2</v>
      </c>
    </row>
    <row r="21" spans="1:3" x14ac:dyDescent="0.25">
      <c r="A21" s="2">
        <v>6</v>
      </c>
      <c r="B21" s="2" t="s">
        <v>4</v>
      </c>
      <c r="C21" s="3">
        <v>68.7</v>
      </c>
    </row>
    <row r="22" spans="1:3" x14ac:dyDescent="0.25">
      <c r="A22" s="2">
        <v>7</v>
      </c>
      <c r="B22" s="2" t="s">
        <v>4</v>
      </c>
      <c r="C22" s="3">
        <v>69</v>
      </c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3002-D891-4CFF-BF68-B881A4A5A548}">
  <dimension ref="A1:C25"/>
  <sheetViews>
    <sheetView tabSelected="1" topLeftCell="A3" zoomScale="85" zoomScaleNormal="85" workbookViewId="0">
      <selection sqref="A1:C25"/>
    </sheetView>
  </sheetViews>
  <sheetFormatPr baseColWidth="10" defaultRowHeight="15" x14ac:dyDescent="0.25"/>
  <sheetData>
    <row r="1" spans="1:3" x14ac:dyDescent="0.25">
      <c r="A1" s="6" t="s">
        <v>18</v>
      </c>
      <c r="B1" s="6" t="s">
        <v>19</v>
      </c>
      <c r="C1" s="6" t="s">
        <v>20</v>
      </c>
    </row>
    <row r="2" spans="1:3" x14ac:dyDescent="0.25">
      <c r="A2" s="5" t="s">
        <v>25</v>
      </c>
      <c r="B2" s="5" t="s">
        <v>21</v>
      </c>
      <c r="C2" s="5">
        <v>109</v>
      </c>
    </row>
    <row r="3" spans="1:3" x14ac:dyDescent="0.25">
      <c r="A3" s="5" t="s">
        <v>25</v>
      </c>
      <c r="B3" s="5" t="s">
        <v>21</v>
      </c>
      <c r="C3" s="5">
        <v>110</v>
      </c>
    </row>
    <row r="4" spans="1:3" x14ac:dyDescent="0.25">
      <c r="A4" s="5" t="s">
        <v>25</v>
      </c>
      <c r="B4" s="5" t="s">
        <v>22</v>
      </c>
      <c r="C4" s="5">
        <v>110</v>
      </c>
    </row>
    <row r="5" spans="1:3" x14ac:dyDescent="0.25">
      <c r="A5" s="5" t="s">
        <v>25</v>
      </c>
      <c r="B5" s="5" t="s">
        <v>22</v>
      </c>
      <c r="C5" s="5">
        <v>115</v>
      </c>
    </row>
    <row r="6" spans="1:3" x14ac:dyDescent="0.25">
      <c r="A6" s="5" t="s">
        <v>25</v>
      </c>
      <c r="B6" s="5" t="s">
        <v>23</v>
      </c>
      <c r="C6" s="5">
        <v>108</v>
      </c>
    </row>
    <row r="7" spans="1:3" x14ac:dyDescent="0.25">
      <c r="A7" s="5" t="s">
        <v>25</v>
      </c>
      <c r="B7" s="5" t="s">
        <v>23</v>
      </c>
      <c r="C7" s="5">
        <v>109</v>
      </c>
    </row>
    <row r="8" spans="1:3" x14ac:dyDescent="0.25">
      <c r="A8" s="5" t="s">
        <v>25</v>
      </c>
      <c r="B8" s="5" t="s">
        <v>24</v>
      </c>
      <c r="C8" s="5">
        <v>110</v>
      </c>
    </row>
    <row r="9" spans="1:3" x14ac:dyDescent="0.25">
      <c r="A9" s="5" t="s">
        <v>25</v>
      </c>
      <c r="B9" s="5" t="s">
        <v>24</v>
      </c>
      <c r="C9" s="5">
        <v>108</v>
      </c>
    </row>
    <row r="10" spans="1:3" x14ac:dyDescent="0.25">
      <c r="A10" s="5" t="s">
        <v>26</v>
      </c>
      <c r="B10" s="5" t="s">
        <v>21</v>
      </c>
      <c r="C10" s="5">
        <v>110</v>
      </c>
    </row>
    <row r="11" spans="1:3" x14ac:dyDescent="0.25">
      <c r="A11" s="5" t="s">
        <v>26</v>
      </c>
      <c r="B11" s="5" t="s">
        <v>21</v>
      </c>
      <c r="C11" s="5">
        <v>112</v>
      </c>
    </row>
    <row r="12" spans="1:3" x14ac:dyDescent="0.25">
      <c r="A12" s="5" t="s">
        <v>26</v>
      </c>
      <c r="B12" s="5" t="s">
        <v>22</v>
      </c>
      <c r="C12" s="5">
        <v>110</v>
      </c>
    </row>
    <row r="13" spans="1:3" x14ac:dyDescent="0.25">
      <c r="A13" s="5" t="s">
        <v>26</v>
      </c>
      <c r="B13" s="5" t="s">
        <v>22</v>
      </c>
      <c r="C13" s="5">
        <v>111</v>
      </c>
    </row>
    <row r="14" spans="1:3" x14ac:dyDescent="0.25">
      <c r="A14" s="5" t="s">
        <v>26</v>
      </c>
      <c r="B14" s="5" t="s">
        <v>23</v>
      </c>
      <c r="C14" s="5">
        <v>111</v>
      </c>
    </row>
    <row r="15" spans="1:3" x14ac:dyDescent="0.25">
      <c r="A15" s="5" t="s">
        <v>26</v>
      </c>
      <c r="B15" s="5" t="s">
        <v>23</v>
      </c>
      <c r="C15" s="5">
        <v>109</v>
      </c>
    </row>
    <row r="16" spans="1:3" x14ac:dyDescent="0.25">
      <c r="A16" s="5" t="s">
        <v>26</v>
      </c>
      <c r="B16" s="5" t="s">
        <v>24</v>
      </c>
      <c r="C16" s="5">
        <v>114</v>
      </c>
    </row>
    <row r="17" spans="1:3" x14ac:dyDescent="0.25">
      <c r="A17" s="5" t="s">
        <v>26</v>
      </c>
      <c r="B17" s="5" t="s">
        <v>24</v>
      </c>
      <c r="C17" s="5">
        <v>112</v>
      </c>
    </row>
    <row r="18" spans="1:3" x14ac:dyDescent="0.25">
      <c r="A18" s="5" t="s">
        <v>27</v>
      </c>
      <c r="B18" s="5" t="s">
        <v>21</v>
      </c>
      <c r="C18" s="5">
        <v>116</v>
      </c>
    </row>
    <row r="19" spans="1:3" x14ac:dyDescent="0.25">
      <c r="A19" s="5" t="s">
        <v>27</v>
      </c>
      <c r="B19" s="5" t="s">
        <v>21</v>
      </c>
      <c r="C19" s="5">
        <v>114</v>
      </c>
    </row>
    <row r="20" spans="1:3" x14ac:dyDescent="0.25">
      <c r="A20" s="5" t="s">
        <v>27</v>
      </c>
      <c r="B20" s="5" t="s">
        <v>22</v>
      </c>
      <c r="C20" s="5">
        <v>112</v>
      </c>
    </row>
    <row r="21" spans="1:3" x14ac:dyDescent="0.25">
      <c r="A21" s="5" t="s">
        <v>27</v>
      </c>
      <c r="B21" s="5" t="s">
        <v>22</v>
      </c>
      <c r="C21" s="5">
        <v>115</v>
      </c>
    </row>
    <row r="22" spans="1:3" x14ac:dyDescent="0.25">
      <c r="A22" s="5" t="s">
        <v>27</v>
      </c>
      <c r="B22" s="5" t="s">
        <v>23</v>
      </c>
      <c r="C22" s="5">
        <v>114</v>
      </c>
    </row>
    <row r="23" spans="1:3" x14ac:dyDescent="0.25">
      <c r="A23" s="5" t="s">
        <v>27</v>
      </c>
      <c r="B23" s="5" t="s">
        <v>23</v>
      </c>
      <c r="C23" s="5">
        <v>119</v>
      </c>
    </row>
    <row r="24" spans="1:3" x14ac:dyDescent="0.25">
      <c r="A24" s="5" t="s">
        <v>27</v>
      </c>
      <c r="B24" s="5" t="s">
        <v>24</v>
      </c>
      <c r="C24" s="5">
        <v>120</v>
      </c>
    </row>
    <row r="25" spans="1:3" x14ac:dyDescent="0.25">
      <c r="A25" s="5" t="s">
        <v>27</v>
      </c>
      <c r="B25" s="5" t="s">
        <v>24</v>
      </c>
      <c r="C25" s="5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1</vt:lpstr>
      <vt:lpstr>Punto 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Alejandro Soto Murillo</cp:lastModifiedBy>
  <dcterms:created xsi:type="dcterms:W3CDTF">2019-03-15T02:53:33Z</dcterms:created>
  <dcterms:modified xsi:type="dcterms:W3CDTF">2019-03-18T17:08:17Z</dcterms:modified>
</cp:coreProperties>
</file>