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" sheetId="1" r:id="rId4"/>
    <sheet state="visible" name="spring0" sheetId="2" r:id="rId5"/>
    <sheet state="visible" name="spring1" sheetId="3" r:id="rId6"/>
    <sheet state="visible" name="spring2" sheetId="4" r:id="rId7"/>
    <sheet state="visible" name="burdonchart" sheetId="5" r:id="rId8"/>
  </sheets>
  <definedNames/>
  <calcPr/>
</workbook>
</file>

<file path=xl/sharedStrings.xml><?xml version="1.0" encoding="utf-8"?>
<sst xmlns="http://schemas.openxmlformats.org/spreadsheetml/2006/main" count="396" uniqueCount="194">
  <si>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</si>
  <si>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</si>
  <si>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</si>
  <si>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</si>
  <si>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</si>
  <si>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</si>
  <si>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</si>
  <si>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</si>
  <si>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SPRING 0</t>
  </si>
  <si>
    <t>RF1</t>
  </si>
  <si>
    <t>Gestionar Cuenta</t>
  </si>
  <si>
    <t>Administrador de la panadería</t>
  </si>
  <si>
    <t>Gestionar cuentas de usuario y permisos</t>
  </si>
  <si>
    <t>Controlar el acceso y la seguridad del sistema</t>
  </si>
  <si>
    <t>Entrevista al administrador</t>
  </si>
  <si>
    <t>Alta</t>
  </si>
  <si>
    <t>Finalizado</t>
  </si>
  <si>
    <t>RF2</t>
  </si>
  <si>
    <t>Gestionar categorías</t>
  </si>
  <si>
    <t>Controlar y organizar las categorías de productos</t>
  </si>
  <si>
    <t>Facilitar la gestión y organización de productos</t>
  </si>
  <si>
    <t>RF3</t>
  </si>
  <si>
    <t>Gestionar productos</t>
  </si>
  <si>
    <t>Manejar el inventario de productos</t>
  </si>
  <si>
    <t>Mejorar la administración de existencias</t>
  </si>
  <si>
    <t>SPRING 1</t>
  </si>
  <si>
    <t>RF4</t>
  </si>
  <si>
    <t>Buscar productos</t>
  </si>
  <si>
    <t>Administrador de la panadería y cliente</t>
  </si>
  <si>
    <t>Buscar productos específicos</t>
  </si>
  <si>
    <t>Agilizar la búsqueda de productos</t>
  </si>
  <si>
    <t>Media</t>
  </si>
  <si>
    <t>RF7</t>
  </si>
  <si>
    <t>Realizar Compra</t>
  </si>
  <si>
    <t>cliente</t>
  </si>
  <si>
    <t>Realizar y gestionar compras</t>
  </si>
  <si>
    <t>Optimizar el proceso de compra y adquisición</t>
  </si>
  <si>
    <t>RF8</t>
  </si>
  <si>
    <t>Revisar Pagos</t>
  </si>
  <si>
    <t>Revisar detalles de los pagos</t>
  </si>
  <si>
    <t>Garantizar la exactitud y registro de los pagos</t>
  </si>
  <si>
    <t>SPRING 2</t>
  </si>
  <si>
    <t>RF9</t>
  </si>
  <si>
    <t>Generar Reportes</t>
  </si>
  <si>
    <t>Generar informes detallados</t>
  </si>
  <si>
    <t>Analizar el rendimiento y las estadísticas del sistema</t>
  </si>
  <si>
    <t>RF5</t>
  </si>
  <si>
    <t>Generar orden de pedido</t>
  </si>
  <si>
    <t>Generar orden de pedido automáticas</t>
  </si>
  <si>
    <t>Simplificar el proceso de orden de pedido</t>
  </si>
  <si>
    <t>En proceso</t>
  </si>
  <si>
    <t>RF6</t>
  </si>
  <si>
    <t>Revisar orden de pedido</t>
  </si>
  <si>
    <t>Verificar detalles de las ordenes de pedido</t>
  </si>
  <si>
    <t>Asegurar la precisión de la orden de pedido</t>
  </si>
  <si>
    <t>Necesito</t>
  </si>
  <si>
    <t>así podre...</t>
  </si>
  <si>
    <t>Prioridad</t>
  </si>
  <si>
    <t>Status</t>
  </si>
  <si>
    <t>Tareas</t>
  </si>
  <si>
    <t>Asignado</t>
  </si>
  <si>
    <t>Estimado</t>
  </si>
  <si>
    <t>RF1-1</t>
  </si>
  <si>
    <t>Crear formulario para registrar cuentas de usuario</t>
  </si>
  <si>
    <t>Carlos Granda</t>
  </si>
  <si>
    <t>RF1-2</t>
  </si>
  <si>
    <t>Implementar validaciones y roles de acceso</t>
  </si>
  <si>
    <t xml:space="preserve">Erick Moreira </t>
  </si>
  <si>
    <t>RF1-3</t>
  </si>
  <si>
    <t>Desarrollar la vista de edición y eliminación de cuentas</t>
  </si>
  <si>
    <t>Kevin Coloma</t>
  </si>
  <si>
    <t>Gestionar categoría</t>
  </si>
  <si>
    <t>RF2-1</t>
  </si>
  <si>
    <t>Crear interfaz para agregar nuevas categorías</t>
  </si>
  <si>
    <t>RF2-2</t>
  </si>
  <si>
    <t>Implementar edición y validación de categorías</t>
  </si>
  <si>
    <t>RF2-3</t>
  </si>
  <si>
    <t>Agregar funcionalidad de eliminación con confirmación</t>
  </si>
  <si>
    <t>RF3-1</t>
  </si>
  <si>
    <t>Crear formulario para agregar productos con sus datos básicos</t>
  </si>
  <si>
    <t>RF3-2</t>
  </si>
  <si>
    <t>Implementar lógica de edición y validación de inventario</t>
  </si>
  <si>
    <t>RF3-3</t>
  </si>
  <si>
    <t>Agregar opción de eliminación de productos con advertencia lógica</t>
  </si>
  <si>
    <t>revisar los detalles de los productos</t>
  </si>
  <si>
    <t>Mejorar la administración de los productos disponibles</t>
  </si>
  <si>
    <t>RF4-1</t>
  </si>
  <si>
    <t>Crear un formulario para poder buscar productos</t>
  </si>
  <si>
    <t>RF4-2</t>
  </si>
  <si>
    <t>Implementar lógica de búsqueda de productos por nombre o categoria</t>
  </si>
  <si>
    <t>realizar compras de diferentes productos</t>
  </si>
  <si>
    <t>Mejorar la compra de productos de manera legible por un carrito</t>
  </si>
  <si>
    <t>RF7-1</t>
  </si>
  <si>
    <t>Crear un boton en cada producto para comprar</t>
  </si>
  <si>
    <t>RF7-2</t>
  </si>
  <si>
    <t>Implementar lógica de carrito para asignar los productos</t>
  </si>
  <si>
    <t>RF7-3</t>
  </si>
  <si>
    <t>Implementar nueva pagina de compra</t>
  </si>
  <si>
    <t>RF7-4</t>
  </si>
  <si>
    <t>Implementar calculos de precio, individual y total, por producto y por carrito</t>
  </si>
  <si>
    <t>RF7-5</t>
  </si>
  <si>
    <t>Implementar despliegue de página de compra</t>
  </si>
  <si>
    <t>RF7-6</t>
  </si>
  <si>
    <t>Implementar lógica de validación de compra</t>
  </si>
  <si>
    <t>RF7-7</t>
  </si>
  <si>
    <t>Crear alertas de confirmación de compras</t>
  </si>
  <si>
    <t>Revisar pago</t>
  </si>
  <si>
    <t>revisar los pagos de las compras hechas</t>
  </si>
  <si>
    <t>RF8-1</t>
  </si>
  <si>
    <t>Crear pagina de despliegue de compras hechas</t>
  </si>
  <si>
    <t>RF8-2</t>
  </si>
  <si>
    <t>Implementar la lógica de cálculo de compras</t>
  </si>
  <si>
    <t>Erick Moreira</t>
  </si>
  <si>
    <t>RF8-3</t>
  </si>
  <si>
    <t>Generar reporte descargable en excel y pdf</t>
  </si>
  <si>
    <t>Kevin coloma</t>
  </si>
  <si>
    <t>Analizar el rendimiento y estadísticas del sistema</t>
  </si>
  <si>
    <t>RF9-1</t>
  </si>
  <si>
    <t>Crear módulo para seleccionar tipo de reporte (ventas, pagos, productos)</t>
  </si>
  <si>
    <t>RF9-2</t>
  </si>
  <si>
    <t xml:space="preserve">Implementar generación dinámica de reportes en PDF o tabla	</t>
  </si>
  <si>
    <t>RF9-3</t>
  </si>
  <si>
    <t xml:space="preserve">Añadir filtros por fechas, categorías y usuarios	</t>
  </si>
  <si>
    <t>Generar ordenes de pedido automáticas</t>
  </si>
  <si>
    <t>RF5-1</t>
  </si>
  <si>
    <t xml:space="preserve">Crear lógica que detecte productos con bajo stock        </t>
  </si>
  <si>
    <t>RF5-2</t>
  </si>
  <si>
    <t xml:space="preserve">Generar automáticamente orden de pedido con productos faltantes	</t>
  </si>
  <si>
    <t>RF5-3</t>
  </si>
  <si>
    <t xml:space="preserve">Crear vista para revisar orden antes de enviarla	</t>
  </si>
  <si>
    <t>Verificar detalles de las órdenes de pedido</t>
  </si>
  <si>
    <t>RF6-1</t>
  </si>
  <si>
    <t xml:space="preserve">Crear interfaz para listar órdenes de pedido generadas	</t>
  </si>
  <si>
    <t>RF6-2</t>
  </si>
  <si>
    <t xml:space="preserve">Implementar validación manual y aprobación de órdenes	</t>
  </si>
  <si>
    <t>RF6-3</t>
  </si>
  <si>
    <t xml:space="preserve">Agregar opción para editar orden antes de confirmarla	</t>
  </si>
  <si>
    <t>SPRINT 0</t>
  </si>
  <si>
    <t>SPRINT 1</t>
  </si>
  <si>
    <t>SPRINT 2</t>
  </si>
  <si>
    <t>REQUERIMIENTO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</si>
  <si>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</si>
  <si>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</si>
  <si>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</si>
  <si>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</si>
  <si>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</si>
  <si>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</si>
  <si>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</si>
  <si>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</si>
  <si>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</si>
  <si>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</si>
  <si>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Dia 11</t>
  </si>
  <si>
    <t>Dia 12</t>
  </si>
  <si>
    <t>Dia 13</t>
  </si>
  <si>
    <t>Dia 14</t>
  </si>
  <si>
    <t>Dia 15</t>
  </si>
  <si>
    <t>Dia 16</t>
  </si>
  <si>
    <t>Dia 17</t>
  </si>
  <si>
    <t>Dia 18</t>
  </si>
  <si>
    <t>Total de Horas</t>
  </si>
  <si>
    <t>REQ001-1</t>
  </si>
  <si>
    <t>REQ001-2</t>
  </si>
  <si>
    <t>REQ001-3</t>
  </si>
  <si>
    <t>REQ002-1</t>
  </si>
  <si>
    <t>REQ002-2</t>
  </si>
  <si>
    <t>REQ002-3</t>
  </si>
  <si>
    <t>REQ003-1</t>
  </si>
  <si>
    <t>REQ003-2</t>
  </si>
  <si>
    <t>REQ003-3</t>
  </si>
  <si>
    <t>REQ004-1</t>
  </si>
  <si>
    <t>REQ004-2</t>
  </si>
  <si>
    <t>REQ005-1</t>
  </si>
  <si>
    <t>REQ005-2</t>
  </si>
  <si>
    <t>REQ005-3</t>
  </si>
  <si>
    <t>REQ006-1</t>
  </si>
  <si>
    <t>REQ006-2</t>
  </si>
  <si>
    <t>REQ006-3</t>
  </si>
  <si>
    <t>REQ007-1</t>
  </si>
  <si>
    <t>REQ007-2</t>
  </si>
  <si>
    <t>REQ007-3</t>
  </si>
  <si>
    <t>REQ007-4</t>
  </si>
  <si>
    <t>REQ007-5</t>
  </si>
  <si>
    <t>REQ007-6</t>
  </si>
  <si>
    <t>REQ007-7</t>
  </si>
  <si>
    <t>REQ008-1</t>
  </si>
  <si>
    <t>REQ008-2</t>
  </si>
  <si>
    <t>REQ008-3</t>
  </si>
  <si>
    <t>REQ009-1</t>
  </si>
  <si>
    <t>REQ009-2</t>
  </si>
  <si>
    <t>REQ009-3</t>
  </si>
  <si>
    <t>Horas Estimadas</t>
  </si>
  <si>
    <t>Horas Estimadas
 Restantes</t>
  </si>
  <si>
    <t>CONCLUSION: Se logra visualizar que inicialmente se trabaja acorde al tiempo establecido, sin embargo, la implementación de nuevas funcionalidades hace que el tiempo de trabajo aumente.</t>
  </si>
  <si>
    <t>RECOMENDACION:El tiempo estimado debe ser mejor establecido ya que las tareas están tomando más tiempo de lo indicado.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</si>
</sst>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10">
    <font>
      <sz val="10.0"/>
      <color rgb="FF000000"/>
      <name val="Arial"/>
      <scheme val="minor"/>
    </font>
    <font>
      <b/>
      <color rgb="FF000000"/>
      <name val="Arial"/>
    </font>
    <font/>
    <font>
      <color theme="1"/>
      <name val="Arial"/>
      <scheme val="minor"/>
    </font>
    <font>
      <color rgb="FF000000"/>
      <name val="Arial"/>
    </font>
    <font>
      <color theme="1"/>
      <name val="Arial"/>
    </font>
    <font>
      <b/>
      <color theme="1"/>
      <name val="Arial"/>
      <scheme val="minor"/>
    </font>
    <font>
      <b/>
      <color theme="1"/>
      <name val="Arial"/>
    </font>
    <font>
      <b/>
      <color rgb="FF4472C4"/>
      <name val="Arial"/>
    </font>
    <font>
      <color rgb="FF4472C4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D9E1F2"/>
        <bgColor rgb="FFD9E1F2"/>
      </patternFill>
    </fill>
    <fill>
      <patternFill patternType="solid">
        <fgColor rgb="FF8EA9DB"/>
        <bgColor rgb="FF8EA9DB"/>
      </patternFill>
    </fill>
    <fill>
      <patternFill patternType="solid">
        <fgColor rgb="FFEAD1DC"/>
        <bgColor rgb="FFEAD1DC"/>
      </patternFill>
    </fill>
    <fill>
      <patternFill patternType="solid">
        <fgColor rgb="FFE6B8AF"/>
        <bgColor rgb="FFE6B8AF"/>
      </patternFill>
    </fill>
    <fill>
      <patternFill patternType="solid">
        <fgColor rgb="FFEFEFEF"/>
        <bgColor rgb="FFEFEFEF"/>
      </patternFill>
    </fill>
    <fill>
      <patternFill patternType="solid">
        <fgColor rgb="FF70AD47"/>
        <bgColor rgb="FF70AD47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3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EFEFEF"/>
      </top>
      <bottom style="thin">
        <color rgb="FF000000"/>
      </bottom>
    </border>
    <border>
      <left style="thin">
        <color rgb="FF70AD47"/>
      </left>
      <right style="thin">
        <color rgb="FF000000"/>
      </right>
      <top style="thin">
        <color rgb="FF70AD47"/>
      </top>
      <bottom style="thin">
        <color rgb="FF000000"/>
      </bottom>
    </border>
    <border>
      <left style="thin">
        <color rgb="FFEFEFEF"/>
      </left>
      <right style="thin">
        <color rgb="FF000000"/>
      </right>
      <top style="thin">
        <color rgb="FFEFEFEF"/>
      </top>
      <bottom style="thin">
        <color rgb="FF000000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EFEFEF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EFEFEF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000000"/>
      </bottom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000000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F6F8F9"/>
      </top>
      <bottom style="thin">
        <color rgb="FF000000"/>
      </bottom>
    </border>
    <border>
      <left style="thin">
        <color rgb="FFF6F8F9"/>
      </left>
      <right style="medium">
        <color rgb="FF000000"/>
      </right>
      <top style="thin">
        <color rgb="FFF6F8F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medium">
        <color rgb="FF000000"/>
      </right>
      <top style="thin">
        <color rgb="FFFFFFFF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EFEFEF"/>
      </top>
      <bottom style="thin">
        <color rgb="FF000000"/>
      </bottom>
    </border>
    <border>
      <left style="thin">
        <color rgb="FFEFEFEF"/>
      </left>
      <right style="medium">
        <color rgb="FF000000"/>
      </right>
      <top style="thin">
        <color rgb="FFEFEFEF"/>
      </top>
      <bottom style="thin">
        <color rgb="FF000000"/>
      </bottom>
    </border>
    <border>
      <left style="thin">
        <color rgb="FF70AD47"/>
      </left>
      <right style="thin">
        <color rgb="FF000000"/>
      </right>
      <top style="thin">
        <color rgb="FF70AD47"/>
      </top>
      <bottom style="thin">
        <color rgb="FF70AD47"/>
      </bottom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medium">
        <color rgb="FF000000"/>
      </left>
      <right style="thin">
        <color rgb="FF000000"/>
      </right>
      <top style="thin">
        <color rgb="FFF6F8F9"/>
      </top>
      <bottom style="medium">
        <color rgb="FF000000"/>
      </bottom>
    </border>
    <border>
      <left style="thin">
        <color rgb="FFF6F8F9"/>
      </left>
      <right style="thin">
        <color rgb="FF000000"/>
      </right>
      <top style="thin">
        <color rgb="FFF6F8F9"/>
      </top>
      <bottom style="medium">
        <color rgb="FF000000"/>
      </bottom>
    </border>
    <border>
      <left style="thin">
        <color rgb="FFF6F8F9"/>
      </left>
      <right style="medium">
        <color rgb="FF000000"/>
      </right>
      <top style="thin">
        <color rgb="FFF6F8F9"/>
      </top>
      <bottom style="medium">
        <color rgb="FF000000"/>
      </bottom>
    </border>
    <border>
      <left style="thin">
        <color rgb="FF000000"/>
      </left>
      <right style="thin">
        <color rgb="FFFF9900"/>
      </right>
      <top style="thin">
        <color rgb="FFFF99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284E3F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284E3F"/>
      </left>
      <right style="thin">
        <color rgb="FF000000"/>
      </right>
      <top style="thin">
        <color rgb="FFF6F8F9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bottom" wrapText="0"/>
    </xf>
    <xf borderId="2" fillId="2" fontId="1" numFmtId="0" xfId="0" applyAlignment="1" applyBorder="1" applyFont="1">
      <alignment horizontal="center" readingOrder="0" shrinkToFit="0" vertical="bottom" wrapText="0"/>
    </xf>
    <xf borderId="2" fillId="2" fontId="1" numFmtId="0" xfId="0" applyAlignment="1" applyBorder="1" applyFont="1">
      <alignment horizontal="center" readingOrder="0" shrinkToFit="0" wrapText="0"/>
    </xf>
    <xf borderId="3" fillId="3" fontId="1" numFmtId="0" xfId="0" applyAlignment="1" applyBorder="1" applyFill="1" applyFont="1">
      <alignment horizontal="center" readingOrder="0" shrinkToFit="0" vertical="bottom" wrapText="0"/>
    </xf>
    <xf borderId="3" fillId="0" fontId="2" numFmtId="0" xfId="0" applyBorder="1" applyFont="1"/>
    <xf borderId="0" fillId="0" fontId="3" numFmtId="0" xfId="0" applyAlignment="1" applyFont="1">
      <alignment readingOrder="0"/>
    </xf>
    <xf borderId="0" fillId="0" fontId="1" numFmtId="0" xfId="0" applyAlignment="1" applyFont="1">
      <alignment horizontal="center" readingOrder="0" shrinkToFit="0" vertical="bottom" wrapText="0"/>
    </xf>
    <xf borderId="0" fillId="3" fontId="4" numFmtId="0" xfId="0" applyAlignment="1" applyFont="1">
      <alignment readingOrder="0" shrinkToFit="0" vertical="bottom" wrapText="0"/>
    </xf>
    <xf borderId="0" fillId="3" fontId="4" numFmtId="0" xfId="0" applyAlignment="1" applyFont="1">
      <alignment shrinkToFit="0" vertical="bottom" wrapText="0"/>
    </xf>
    <xf borderId="0" fillId="3" fontId="4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vertical="bottom"/>
    </xf>
    <xf borderId="0" fillId="0" fontId="6" numFmtId="0" xfId="0" applyAlignment="1" applyFont="1">
      <alignment horizontal="center" readingOrder="0"/>
    </xf>
    <xf borderId="4" fillId="4" fontId="4" numFmtId="0" xfId="0" applyAlignment="1" applyBorder="1" applyFill="1" applyFont="1">
      <alignment horizontal="center" readingOrder="0" shrinkToFit="0" vertical="bottom" wrapText="0"/>
    </xf>
    <xf borderId="5" fillId="0" fontId="2" numFmtId="0" xfId="0" applyBorder="1" applyFont="1"/>
    <xf borderId="2" fillId="0" fontId="2" numFmtId="0" xfId="0" applyBorder="1" applyFont="1"/>
    <xf borderId="4" fillId="5" fontId="4" numFmtId="0" xfId="0" applyAlignment="1" applyBorder="1" applyFill="1" applyFont="1">
      <alignment horizontal="center" readingOrder="0" shrinkToFit="0" vertical="bottom" wrapText="0"/>
    </xf>
    <xf borderId="4" fillId="4" fontId="3" numFmtId="0" xfId="0" applyAlignment="1" applyBorder="1" applyFont="1">
      <alignment horizontal="center" readingOrder="0"/>
    </xf>
    <xf borderId="6" fillId="0" fontId="7" numFmtId="0" xfId="0" applyAlignment="1" applyBorder="1" applyFont="1">
      <alignment horizontal="center" readingOrder="0" shrinkToFit="0" vertical="bottom" wrapText="0"/>
    </xf>
    <xf borderId="7" fillId="0" fontId="7" numFmtId="0" xfId="0" applyAlignment="1" applyBorder="1" applyFont="1">
      <alignment horizontal="center" readingOrder="0" shrinkToFit="0" vertical="bottom" wrapText="0"/>
    </xf>
    <xf borderId="8" fillId="0" fontId="7" numFmtId="0" xfId="0" applyAlignment="1" applyBorder="1" applyFont="1">
      <alignment horizontal="center" readingOrder="0" shrinkToFit="0" vertical="bottom" wrapText="0"/>
    </xf>
    <xf borderId="9" fillId="0" fontId="7" numFmtId="0" xfId="0" applyAlignment="1" applyBorder="1" applyFont="1">
      <alignment horizontal="center" readingOrder="0" shrinkToFit="0" vertical="bottom" wrapText="0"/>
    </xf>
    <xf borderId="0" fillId="6" fontId="4" numFmtId="0" xfId="0" applyAlignment="1" applyFill="1" applyFont="1">
      <alignment shrinkToFit="0" vertical="bottom" wrapText="0"/>
    </xf>
    <xf borderId="10" fillId="6" fontId="8" numFmtId="0" xfId="0" applyAlignment="1" applyBorder="1" applyFont="1">
      <alignment readingOrder="0" shrinkToFit="0" vertical="bottom" wrapText="0"/>
    </xf>
    <xf borderId="11" fillId="7" fontId="4" numFmtId="0" xfId="0" applyAlignment="1" applyBorder="1" applyFill="1" applyFont="1">
      <alignment horizontal="center" readingOrder="0" shrinkToFit="0" vertical="center" wrapText="0"/>
    </xf>
    <xf borderId="12" fillId="6" fontId="4" numFmtId="0" xfId="0" applyAlignment="1" applyBorder="1" applyFont="1">
      <alignment horizontal="center" readingOrder="0" shrinkToFit="0" vertical="center" wrapText="0"/>
    </xf>
    <xf borderId="13" fillId="6" fontId="4" numFmtId="0" xfId="0" applyAlignment="1" applyBorder="1" applyFont="1">
      <alignment horizontal="center" readingOrder="0" shrinkToFit="0" vertical="center" wrapText="0"/>
    </xf>
    <xf borderId="14" fillId="6" fontId="4" numFmtId="0" xfId="0" applyAlignment="1" applyBorder="1" applyFont="1">
      <alignment horizontal="center" readingOrder="0" shrinkToFit="0" vertical="center" wrapText="0"/>
    </xf>
    <xf borderId="15" fillId="6" fontId="4" numFmtId="0" xfId="0" applyAlignment="1" applyBorder="1" applyFont="1">
      <alignment horizontal="center" readingOrder="0" shrinkToFit="0" vertical="center" wrapText="0"/>
    </xf>
    <xf borderId="15" fillId="6" fontId="4" numFmtId="0" xfId="0" applyAlignment="1" applyBorder="1" applyFont="1">
      <alignment horizontal="center" readingOrder="0" shrinkToFit="0" vertical="center" wrapText="0"/>
    </xf>
    <xf borderId="16" fillId="6" fontId="4" numFmtId="0" xfId="0" applyAlignment="1" applyBorder="1" applyFont="1">
      <alignment horizontal="center" readingOrder="0" shrinkToFit="0" vertical="center" wrapText="0"/>
    </xf>
    <xf borderId="1" fillId="6" fontId="4" numFmtId="0" xfId="0" applyAlignment="1" applyBorder="1" applyFont="1">
      <alignment readingOrder="0" shrinkToFit="0" vertical="center" wrapText="0"/>
    </xf>
    <xf borderId="0" fillId="6" fontId="3" numFmtId="0" xfId="0" applyFont="1"/>
    <xf borderId="17" fillId="0" fontId="9" numFmtId="0" xfId="0" applyAlignment="1" applyBorder="1" applyFont="1">
      <alignment readingOrder="0" shrinkToFit="0" vertical="bottom" wrapText="0"/>
    </xf>
    <xf borderId="18" fillId="0" fontId="4" numFmtId="0" xfId="0" applyAlignment="1" applyBorder="1" applyFont="1">
      <alignment horizontal="center" readingOrder="0" shrinkToFit="0" vertical="center" wrapText="0"/>
    </xf>
    <xf borderId="19" fillId="0" fontId="4" numFmtId="0" xfId="0" applyAlignment="1" applyBorder="1" applyFont="1">
      <alignment horizontal="center" readingOrder="0" shrinkToFit="0" vertical="center" wrapText="0"/>
    </xf>
    <xf borderId="20" fillId="0" fontId="4" numFmtId="0" xfId="0" applyAlignment="1" applyBorder="1" applyFont="1">
      <alignment horizontal="center" readingOrder="0" shrinkToFit="0" vertical="center" wrapText="0"/>
    </xf>
    <xf borderId="18" fillId="0" fontId="4" numFmtId="0" xfId="0" applyAlignment="1" applyBorder="1" applyFont="1">
      <alignment horizontal="center" readingOrder="0" shrinkToFit="0" vertical="center" wrapText="0"/>
    </xf>
    <xf borderId="21" fillId="0" fontId="4" numFmtId="0" xfId="0" applyAlignment="1" applyBorder="1" applyFont="1">
      <alignment horizontal="center" readingOrder="0" shrinkToFit="0" vertical="center" wrapText="0"/>
    </xf>
    <xf borderId="1" fillId="8" fontId="4" numFmtId="0" xfId="0" applyAlignment="1" applyBorder="1" applyFill="1" applyFont="1">
      <alignment readingOrder="0" shrinkToFit="0" vertical="center" wrapText="0"/>
    </xf>
    <xf borderId="22" fillId="0" fontId="9" numFmtId="0" xfId="0" applyAlignment="1" applyBorder="1" applyFont="1">
      <alignment readingOrder="0" shrinkToFit="0" vertical="bottom" wrapText="0"/>
    </xf>
    <xf borderId="23" fillId="0" fontId="4" numFmtId="0" xfId="0" applyAlignment="1" applyBorder="1" applyFont="1">
      <alignment horizontal="center" readingOrder="0" shrinkToFit="0" vertical="center" wrapText="0"/>
    </xf>
    <xf borderId="24" fillId="0" fontId="4" numFmtId="0" xfId="0" applyAlignment="1" applyBorder="1" applyFont="1">
      <alignment horizontal="center" readingOrder="0" shrinkToFit="0" vertical="center" wrapText="0"/>
    </xf>
    <xf borderId="25" fillId="0" fontId="4" numFmtId="0" xfId="0" applyAlignment="1" applyBorder="1" applyFont="1">
      <alignment horizontal="center" readingOrder="0" shrinkToFit="0" vertical="center" wrapText="0"/>
    </xf>
    <xf borderId="23" fillId="0" fontId="4" numFmtId="0" xfId="0" applyAlignment="1" applyBorder="1" applyFont="1">
      <alignment horizontal="center" readingOrder="0" shrinkToFit="0" vertical="center" wrapText="0"/>
    </xf>
    <xf borderId="26" fillId="0" fontId="4" numFmtId="0" xfId="0" applyAlignment="1" applyBorder="1" applyFont="1">
      <alignment horizontal="center" readingOrder="0" shrinkToFit="0" vertical="center" wrapText="0"/>
    </xf>
    <xf borderId="27" fillId="6" fontId="4" numFmtId="0" xfId="0" applyAlignment="1" applyBorder="1" applyFont="1">
      <alignment horizontal="center" readingOrder="0" shrinkToFit="0" vertical="center" wrapText="0"/>
    </xf>
    <xf borderId="12" fillId="6" fontId="4" numFmtId="0" xfId="0" applyAlignment="1" applyBorder="1" applyFont="1">
      <alignment horizontal="center" readingOrder="0" shrinkToFit="0" vertical="center" wrapText="0"/>
    </xf>
    <xf borderId="28" fillId="6" fontId="4" numFmtId="0" xfId="0" applyAlignment="1" applyBorder="1" applyFont="1">
      <alignment horizontal="center" readingOrder="0" shrinkToFit="0" vertical="center" wrapText="0"/>
    </xf>
    <xf borderId="29" fillId="7" fontId="4" numFmtId="0" xfId="0" applyAlignment="1" applyBorder="1" applyFont="1">
      <alignment horizontal="center" readingOrder="0" shrinkToFit="0" vertical="center" wrapText="0"/>
    </xf>
    <xf borderId="30" fillId="0" fontId="4" numFmtId="0" xfId="0" applyAlignment="1" applyBorder="1" applyFont="1">
      <alignment horizontal="center" readingOrder="0" shrinkToFit="0" vertical="center" wrapText="0"/>
    </xf>
    <xf borderId="31" fillId="0" fontId="4" numFmtId="0" xfId="0" applyAlignment="1" applyBorder="1" applyFont="1">
      <alignment horizontal="center" readingOrder="0" shrinkToFit="0" vertical="center" wrapText="0"/>
    </xf>
    <xf borderId="32" fillId="0" fontId="4" numFmtId="0" xfId="0" applyAlignment="1" applyBorder="1" applyFont="1">
      <alignment horizontal="center" readingOrder="0" shrinkToFit="0" vertical="center" wrapText="0"/>
    </xf>
    <xf borderId="33" fillId="0" fontId="4" numFmtId="0" xfId="0" applyAlignment="1" applyBorder="1" applyFont="1">
      <alignment horizontal="center" readingOrder="0" shrinkToFit="0" vertical="center" wrapText="0"/>
    </xf>
    <xf borderId="33" fillId="0" fontId="4" numFmtId="0" xfId="0" applyAlignment="1" applyBorder="1" applyFont="1">
      <alignment horizontal="center" readingOrder="0" shrinkToFit="0" vertical="center" wrapText="0"/>
    </xf>
    <xf borderId="34" fillId="0" fontId="4" numFmtId="0" xfId="0" applyAlignment="1" applyBorder="1" applyFont="1">
      <alignment horizontal="center" readingOrder="0" shrinkToFit="0" vertical="center" wrapText="0"/>
    </xf>
    <xf borderId="35" fillId="9" fontId="4" numFmtId="0" xfId="0" applyAlignment="1" applyBorder="1" applyFill="1" applyFont="1">
      <alignment readingOrder="0" shrinkToFit="0" vertical="bottom" wrapText="0"/>
    </xf>
    <xf borderId="36" fillId="0" fontId="4" numFmtId="0" xfId="0" applyAlignment="1" applyBorder="1" applyFont="1">
      <alignment horizontal="right" readingOrder="0" shrinkToFit="0" vertical="bottom" wrapText="0"/>
    </xf>
    <xf borderId="36" fillId="0" fontId="4" numFmtId="0" xfId="0" applyAlignment="1" applyBorder="1" applyFont="1">
      <alignment horizontal="right" readingOrder="0" shrinkToFit="0" vertical="bottom" wrapText="0"/>
    </xf>
    <xf borderId="37" fillId="0" fontId="4" numFmtId="0" xfId="0" applyAlignment="1" applyBorder="1" applyFont="1">
      <alignment readingOrder="0" shrinkToFit="0" vertical="bottom" wrapText="0"/>
    </xf>
    <xf borderId="36" fillId="0" fontId="4" numFmtId="164" xfId="0" applyAlignment="1" applyBorder="1" applyFont="1" applyNumberFormat="1">
      <alignment horizontal="right" readingOrder="0" shrinkToFit="0" vertical="bottom" wrapText="0"/>
    </xf>
    <xf borderId="38" fillId="0" fontId="4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burdonchart-style">
      <tableStyleElement dxfId="1" type="headerRow"/>
      <tableStyleElement dxfId="2" type="firstRowStripe"/>
      <tableStyleElement dxfId="3" type="secondRowStripe"/>
    </tableStyle>
    <tableStyle count="3" pivot="0" name="burdonchart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3:U35" displayName="Tabla_1" name="Tabla_1" id="1">
  <tableColumns count="20">
    <tableColumn name="REQUERIMIENTO" id="1"/>
    <tableColumn name="Estimado" id="2"/>
    <tableColumn name="Dia 1" id="3"/>
    <tableColumn name="Dia 2" id="4"/>
    <tableColumn name="Dia 3" id="5"/>
    <tableColumn name="Dia 4" id="6"/>
    <tableColumn name="Dia 5" id="7"/>
    <tableColumn name="Dia 6" id="8"/>
    <tableColumn name="Dia 7" id="9"/>
    <tableColumn name="Dia 8" id="10"/>
    <tableColumn name="Dia 9" id="11"/>
    <tableColumn name="Dia 10" id="12"/>
    <tableColumn name="Dia 11" id="13"/>
    <tableColumn name="Dia 12" id="14"/>
    <tableColumn name="Dia 13" id="15"/>
    <tableColumn name="Dia 14" id="16"/>
    <tableColumn name="Dia 15" id="17"/>
    <tableColumn name="Dia 16" id="18"/>
    <tableColumn name="Dia 17" id="19"/>
    <tableColumn name="Dia 18" id="20"/>
  </tableColumns>
  <tableStyleInfo name="burdonchart-style" showColumnStripes="0" showFirstColumn="1" showLastColumn="1" showRowStripes="1"/>
</table>
</file>

<file path=xl/tables/table2.xml><?xml version="1.0" encoding="utf-8"?>
<table xmlns="http://schemas.openxmlformats.org/spreadsheetml/2006/main" ref="V3:V35" displayName="Tabla_2" name="Tabla_2" id="2">
  <tableColumns count="1">
    <tableColumn name="Total de Horas" id="1"/>
  </tableColumns>
  <tableStyleInfo name="burdonchart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38"/>
    <col customWidth="1" min="3" max="3" width="29.5"/>
    <col customWidth="1" min="4" max="4" width="38.75"/>
    <col customWidth="1" min="5" max="5" width="44.88"/>
    <col customWidth="1" min="6" max="6" width="20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</row>
    <row r="2">
      <c r="A2" s="4" t="s">
        <v>8</v>
      </c>
      <c r="B2" s="5"/>
      <c r="C2" s="5"/>
      <c r="D2" s="5"/>
      <c r="E2" s="5"/>
      <c r="F2" s="5"/>
      <c r="G2" s="5"/>
      <c r="H2" s="5"/>
    </row>
    <row r="3">
      <c r="A3" s="6" t="s">
        <v>9</v>
      </c>
      <c r="B3" s="6" t="s">
        <v>10</v>
      </c>
      <c r="C3" s="6" t="s">
        <v>11</v>
      </c>
      <c r="D3" s="6" t="s">
        <v>12</v>
      </c>
      <c r="E3" s="6" t="s">
        <v>13</v>
      </c>
      <c r="F3" s="6" t="s">
        <v>14</v>
      </c>
      <c r="G3" s="6" t="s">
        <v>15</v>
      </c>
      <c r="H3" s="6" t="s">
        <v>16</v>
      </c>
    </row>
    <row r="4">
      <c r="A4" s="6" t="s">
        <v>17</v>
      </c>
      <c r="B4" s="6" t="s">
        <v>18</v>
      </c>
      <c r="C4" s="6" t="s">
        <v>11</v>
      </c>
      <c r="D4" s="6" t="s">
        <v>19</v>
      </c>
      <c r="E4" s="6" t="s">
        <v>20</v>
      </c>
      <c r="F4" s="6" t="s">
        <v>14</v>
      </c>
      <c r="G4" s="6" t="s">
        <v>15</v>
      </c>
      <c r="H4" s="6" t="s">
        <v>16</v>
      </c>
    </row>
    <row r="5">
      <c r="A5" s="6" t="s">
        <v>21</v>
      </c>
      <c r="B5" s="6" t="s">
        <v>22</v>
      </c>
      <c r="C5" s="6" t="s">
        <v>11</v>
      </c>
      <c r="D5" s="6" t="s">
        <v>23</v>
      </c>
      <c r="E5" s="6" t="s">
        <v>24</v>
      </c>
      <c r="F5" s="6" t="s">
        <v>14</v>
      </c>
      <c r="G5" s="6" t="s">
        <v>15</v>
      </c>
      <c r="H5" s="6" t="s">
        <v>16</v>
      </c>
    </row>
    <row r="6">
      <c r="A6" s="4" t="s">
        <v>25</v>
      </c>
      <c r="B6" s="5"/>
      <c r="C6" s="5"/>
      <c r="D6" s="5"/>
      <c r="E6" s="5"/>
      <c r="F6" s="5"/>
      <c r="G6" s="5"/>
      <c r="H6" s="5"/>
    </row>
    <row r="7">
      <c r="A7" s="6" t="s">
        <v>26</v>
      </c>
      <c r="B7" s="6" t="s">
        <v>27</v>
      </c>
      <c r="C7" s="6" t="s">
        <v>28</v>
      </c>
      <c r="D7" s="6" t="s">
        <v>29</v>
      </c>
      <c r="E7" s="6" t="s">
        <v>30</v>
      </c>
      <c r="F7" s="6" t="s">
        <v>14</v>
      </c>
      <c r="G7" s="6" t="s">
        <v>31</v>
      </c>
      <c r="H7" s="6" t="s">
        <v>16</v>
      </c>
    </row>
    <row r="8">
      <c r="A8" s="6" t="s">
        <v>32</v>
      </c>
      <c r="B8" s="6" t="s">
        <v>33</v>
      </c>
      <c r="C8" s="6" t="s">
        <v>34</v>
      </c>
      <c r="D8" s="6" t="s">
        <v>35</v>
      </c>
      <c r="E8" s="6" t="s">
        <v>36</v>
      </c>
      <c r="F8" s="6" t="s">
        <v>14</v>
      </c>
      <c r="G8" s="6" t="s">
        <v>31</v>
      </c>
      <c r="H8" s="6" t="s">
        <v>16</v>
      </c>
    </row>
    <row r="9">
      <c r="A9" s="6" t="s">
        <v>37</v>
      </c>
      <c r="B9" s="6" t="s">
        <v>38</v>
      </c>
      <c r="C9" s="6" t="s">
        <v>28</v>
      </c>
      <c r="D9" s="6" t="s">
        <v>39</v>
      </c>
      <c r="E9" s="6" t="s">
        <v>40</v>
      </c>
      <c r="F9" s="6" t="s">
        <v>14</v>
      </c>
      <c r="G9" s="6" t="s">
        <v>31</v>
      </c>
      <c r="H9" s="6" t="s">
        <v>16</v>
      </c>
    </row>
    <row r="10">
      <c r="A10" s="4" t="s">
        <v>41</v>
      </c>
      <c r="B10" s="5"/>
      <c r="C10" s="5"/>
      <c r="D10" s="5"/>
      <c r="E10" s="5"/>
      <c r="F10" s="5"/>
      <c r="G10" s="5"/>
      <c r="H10" s="5"/>
    </row>
    <row r="11">
      <c r="A11" s="6" t="s">
        <v>42</v>
      </c>
      <c r="B11" s="6" t="s">
        <v>43</v>
      </c>
      <c r="C11" s="6" t="s">
        <v>11</v>
      </c>
      <c r="D11" s="6" t="s">
        <v>44</v>
      </c>
      <c r="E11" s="6" t="s">
        <v>45</v>
      </c>
      <c r="F11" s="6" t="s">
        <v>14</v>
      </c>
      <c r="G11" s="6" t="s">
        <v>31</v>
      </c>
      <c r="H11" s="6" t="s">
        <v>16</v>
      </c>
    </row>
    <row r="12">
      <c r="A12" s="6" t="s">
        <v>46</v>
      </c>
      <c r="B12" s="6" t="s">
        <v>47</v>
      </c>
      <c r="C12" s="6" t="s">
        <v>11</v>
      </c>
      <c r="D12" s="6" t="s">
        <v>48</v>
      </c>
      <c r="E12" s="6" t="s">
        <v>49</v>
      </c>
      <c r="F12" s="6" t="s">
        <v>14</v>
      </c>
      <c r="G12" s="6" t="s">
        <v>31</v>
      </c>
      <c r="H12" s="6" t="s">
        <v>50</v>
      </c>
    </row>
    <row r="13">
      <c r="A13" s="6" t="s">
        <v>51</v>
      </c>
      <c r="B13" s="6" t="s">
        <v>52</v>
      </c>
      <c r="C13" s="6" t="s">
        <v>11</v>
      </c>
      <c r="D13" s="6" t="s">
        <v>53</v>
      </c>
      <c r="E13" s="6" t="s">
        <v>54</v>
      </c>
      <c r="F13" s="6" t="s">
        <v>14</v>
      </c>
      <c r="G13" s="6" t="s">
        <v>31</v>
      </c>
      <c r="H13" s="6" t="s">
        <v>50</v>
      </c>
    </row>
  </sheetData>
  <mergeCells count="3">
    <mergeCell ref="A2:H2"/>
    <mergeCell ref="A6:H6"/>
    <mergeCell ref="A10:H1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0"/>
    <col customWidth="1" min="3" max="3" width="25.25"/>
    <col customWidth="1" min="4" max="4" width="38.5"/>
    <col customWidth="1" min="5" max="5" width="36.13"/>
    <col customWidth="1" min="6" max="6" width="20.75"/>
  </cols>
  <sheetData>
    <row r="1">
      <c r="A1" s="7" t="s">
        <v>0</v>
      </c>
      <c r="B1" s="7" t="s">
        <v>1</v>
      </c>
      <c r="C1" s="7" t="s">
        <v>2</v>
      </c>
      <c r="D1" s="7" t="s">
        <v>55</v>
      </c>
      <c r="E1" s="7" t="s">
        <v>56</v>
      </c>
      <c r="F1" s="7" t="s">
        <v>5</v>
      </c>
      <c r="G1" s="7" t="s">
        <v>57</v>
      </c>
      <c r="H1" s="7" t="s">
        <v>58</v>
      </c>
    </row>
    <row r="2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9"/>
      <c r="G2" s="8" t="s">
        <v>15</v>
      </c>
      <c r="H2" s="10" t="s">
        <v>16</v>
      </c>
    </row>
    <row r="3">
      <c r="A3" s="11"/>
      <c r="B3" s="12" t="s">
        <v>59</v>
      </c>
      <c r="C3" s="11"/>
      <c r="D3" s="11"/>
      <c r="E3" s="11"/>
      <c r="F3" s="12" t="s">
        <v>60</v>
      </c>
      <c r="G3" s="11"/>
      <c r="H3" s="12" t="s">
        <v>61</v>
      </c>
    </row>
    <row r="4">
      <c r="A4" s="13" t="s">
        <v>62</v>
      </c>
      <c r="B4" s="6" t="s">
        <v>63</v>
      </c>
      <c r="C4" s="6" t="s">
        <v>63</v>
      </c>
      <c r="F4" s="13" t="s">
        <v>64</v>
      </c>
      <c r="G4" s="11"/>
      <c r="H4" s="13">
        <v>2.0</v>
      </c>
    </row>
    <row r="5">
      <c r="A5" s="14" t="s">
        <v>65</v>
      </c>
      <c r="B5" s="6" t="s">
        <v>66</v>
      </c>
      <c r="C5" s="6" t="s">
        <v>66</v>
      </c>
      <c r="F5" s="13" t="s">
        <v>67</v>
      </c>
      <c r="G5" s="11"/>
      <c r="H5" s="13">
        <v>1.0</v>
      </c>
    </row>
    <row r="6">
      <c r="A6" s="14" t="s">
        <v>68</v>
      </c>
      <c r="B6" s="6" t="s">
        <v>69</v>
      </c>
      <c r="C6" s="6" t="s">
        <v>69</v>
      </c>
      <c r="F6" s="13" t="s">
        <v>70</v>
      </c>
      <c r="G6" s="11"/>
      <c r="H6" s="13">
        <v>1.0</v>
      </c>
    </row>
    <row r="9">
      <c r="A9" s="7" t="s">
        <v>0</v>
      </c>
      <c r="B9" s="7" t="s">
        <v>1</v>
      </c>
      <c r="C9" s="7" t="s">
        <v>2</v>
      </c>
      <c r="D9" s="7" t="s">
        <v>55</v>
      </c>
      <c r="E9" s="7" t="s">
        <v>56</v>
      </c>
      <c r="F9" s="7" t="s">
        <v>5</v>
      </c>
      <c r="G9" s="7" t="s">
        <v>57</v>
      </c>
      <c r="H9" s="7" t="s">
        <v>58</v>
      </c>
    </row>
    <row r="10">
      <c r="A10" s="8" t="s">
        <v>17</v>
      </c>
      <c r="B10" s="8" t="s">
        <v>71</v>
      </c>
      <c r="C10" s="8" t="s">
        <v>11</v>
      </c>
      <c r="D10" s="8" t="s">
        <v>19</v>
      </c>
      <c r="E10" s="8" t="s">
        <v>13</v>
      </c>
      <c r="F10" s="9"/>
      <c r="G10" s="8" t="s">
        <v>15</v>
      </c>
      <c r="H10" s="10" t="s">
        <v>16</v>
      </c>
    </row>
    <row r="11">
      <c r="A11" s="11"/>
      <c r="B11" s="12" t="s">
        <v>59</v>
      </c>
      <c r="C11" s="11"/>
      <c r="D11" s="11"/>
      <c r="E11" s="11"/>
      <c r="F11" s="12" t="s">
        <v>60</v>
      </c>
      <c r="G11" s="11"/>
      <c r="H11" s="12" t="s">
        <v>61</v>
      </c>
    </row>
    <row r="12">
      <c r="A12" s="13" t="s">
        <v>72</v>
      </c>
      <c r="B12" s="6" t="s">
        <v>73</v>
      </c>
      <c r="C12" s="14"/>
      <c r="D12" s="14"/>
      <c r="E12" s="14"/>
      <c r="F12" s="13" t="s">
        <v>64</v>
      </c>
      <c r="G12" s="11"/>
      <c r="H12" s="13">
        <v>2.0</v>
      </c>
    </row>
    <row r="13">
      <c r="A13" s="14" t="s">
        <v>74</v>
      </c>
      <c r="B13" s="6" t="s">
        <v>75</v>
      </c>
      <c r="C13" s="14"/>
      <c r="D13" s="14"/>
      <c r="E13" s="14"/>
      <c r="F13" s="13" t="s">
        <v>67</v>
      </c>
      <c r="G13" s="11"/>
      <c r="H13" s="13">
        <v>1.0</v>
      </c>
    </row>
    <row r="14">
      <c r="A14" s="14" t="s">
        <v>76</v>
      </c>
      <c r="B14" s="6" t="s">
        <v>77</v>
      </c>
      <c r="C14" s="14"/>
      <c r="D14" s="14"/>
      <c r="E14" s="14"/>
      <c r="F14" s="13" t="s">
        <v>70</v>
      </c>
      <c r="G14" s="11"/>
      <c r="H14" s="13">
        <v>1.0</v>
      </c>
    </row>
    <row r="17">
      <c r="A17" s="7" t="s">
        <v>0</v>
      </c>
      <c r="B17" s="7" t="s">
        <v>1</v>
      </c>
      <c r="C17" s="7" t="s">
        <v>2</v>
      </c>
      <c r="D17" s="7" t="s">
        <v>55</v>
      </c>
      <c r="E17" s="7" t="s">
        <v>56</v>
      </c>
      <c r="F17" s="7" t="s">
        <v>5</v>
      </c>
      <c r="G17" s="7" t="s">
        <v>57</v>
      </c>
      <c r="H17" s="7" t="s">
        <v>58</v>
      </c>
    </row>
    <row r="18">
      <c r="A18" s="8" t="s">
        <v>21</v>
      </c>
      <c r="B18" s="8" t="s">
        <v>22</v>
      </c>
      <c r="C18" s="8" t="s">
        <v>11</v>
      </c>
      <c r="D18" s="8" t="s">
        <v>23</v>
      </c>
      <c r="E18" s="8" t="s">
        <v>24</v>
      </c>
      <c r="F18" s="9"/>
      <c r="G18" s="8" t="s">
        <v>15</v>
      </c>
      <c r="H18" s="10" t="s">
        <v>16</v>
      </c>
    </row>
    <row r="19">
      <c r="A19" s="11"/>
      <c r="B19" s="12" t="s">
        <v>59</v>
      </c>
      <c r="C19" s="11"/>
      <c r="D19" s="11"/>
      <c r="E19" s="11"/>
      <c r="F19" s="12" t="s">
        <v>60</v>
      </c>
      <c r="G19" s="11"/>
      <c r="H19" s="12" t="s">
        <v>61</v>
      </c>
    </row>
    <row r="20">
      <c r="A20" s="13" t="s">
        <v>78</v>
      </c>
      <c r="B20" s="6" t="s">
        <v>79</v>
      </c>
      <c r="C20" s="14"/>
      <c r="D20" s="14"/>
      <c r="E20" s="14"/>
      <c r="F20" s="13" t="s">
        <v>64</v>
      </c>
      <c r="G20" s="11"/>
      <c r="H20" s="13">
        <v>2.0</v>
      </c>
    </row>
    <row r="21">
      <c r="A21" s="14" t="s">
        <v>80</v>
      </c>
      <c r="B21" s="6" t="s">
        <v>81</v>
      </c>
      <c r="C21" s="14"/>
      <c r="D21" s="14"/>
      <c r="E21" s="14"/>
      <c r="F21" s="13" t="s">
        <v>67</v>
      </c>
      <c r="G21" s="11"/>
      <c r="H21" s="13">
        <v>1.0</v>
      </c>
    </row>
    <row r="22">
      <c r="A22" s="14" t="s">
        <v>82</v>
      </c>
      <c r="B22" s="6" t="s">
        <v>83</v>
      </c>
      <c r="C22" s="14"/>
      <c r="D22" s="14"/>
      <c r="E22" s="14"/>
      <c r="F22" s="13" t="s">
        <v>70</v>
      </c>
      <c r="G22" s="11"/>
      <c r="H22" s="13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0.38"/>
    <col customWidth="1" min="3" max="3" width="25.25"/>
    <col customWidth="1" min="4" max="4" width="38.5"/>
    <col customWidth="1" min="5" max="5" width="36.13"/>
    <col customWidth="1" min="6" max="6" width="20.75"/>
  </cols>
  <sheetData>
    <row r="2">
      <c r="A2" s="7" t="s">
        <v>0</v>
      </c>
      <c r="B2" s="7" t="s">
        <v>1</v>
      </c>
      <c r="C2" s="7" t="s">
        <v>2</v>
      </c>
      <c r="D2" s="7" t="s">
        <v>55</v>
      </c>
      <c r="E2" s="7" t="s">
        <v>56</v>
      </c>
      <c r="F2" s="7" t="s">
        <v>5</v>
      </c>
      <c r="G2" s="7" t="s">
        <v>57</v>
      </c>
      <c r="H2" s="7" t="s">
        <v>58</v>
      </c>
    </row>
    <row r="3">
      <c r="A3" s="8" t="s">
        <v>26</v>
      </c>
      <c r="B3" s="8" t="s">
        <v>27</v>
      </c>
      <c r="C3" s="8" t="s">
        <v>28</v>
      </c>
      <c r="D3" s="8" t="s">
        <v>84</v>
      </c>
      <c r="E3" s="8" t="s">
        <v>85</v>
      </c>
      <c r="F3" s="9"/>
      <c r="G3" s="8" t="s">
        <v>31</v>
      </c>
      <c r="H3" s="10" t="s">
        <v>16</v>
      </c>
    </row>
    <row r="4">
      <c r="A4" s="11"/>
      <c r="B4" s="12" t="s">
        <v>59</v>
      </c>
      <c r="C4" s="11"/>
      <c r="D4" s="11"/>
      <c r="E4" s="11"/>
      <c r="F4" s="12" t="s">
        <v>60</v>
      </c>
      <c r="G4" s="11"/>
      <c r="H4" s="12" t="s">
        <v>61</v>
      </c>
    </row>
    <row r="5">
      <c r="A5" s="13" t="s">
        <v>86</v>
      </c>
      <c r="B5" s="6" t="s">
        <v>87</v>
      </c>
      <c r="C5" s="14"/>
      <c r="D5" s="14"/>
      <c r="E5" s="14"/>
      <c r="F5" s="13" t="s">
        <v>64</v>
      </c>
      <c r="G5" s="11"/>
      <c r="H5" s="13">
        <v>2.0</v>
      </c>
    </row>
    <row r="6">
      <c r="A6" s="14" t="s">
        <v>88</v>
      </c>
      <c r="B6" s="6" t="s">
        <v>89</v>
      </c>
      <c r="C6" s="14"/>
      <c r="D6" s="14"/>
      <c r="E6" s="14"/>
      <c r="F6" s="13" t="s">
        <v>67</v>
      </c>
      <c r="G6" s="11"/>
      <c r="H6" s="13">
        <v>1.0</v>
      </c>
    </row>
    <row r="9">
      <c r="A9" s="7" t="s">
        <v>0</v>
      </c>
      <c r="B9" s="7" t="s">
        <v>1</v>
      </c>
      <c r="C9" s="7" t="s">
        <v>2</v>
      </c>
      <c r="D9" s="7" t="s">
        <v>55</v>
      </c>
      <c r="E9" s="7" t="s">
        <v>56</v>
      </c>
      <c r="F9" s="7" t="s">
        <v>5</v>
      </c>
      <c r="G9" s="7" t="s">
        <v>57</v>
      </c>
      <c r="H9" s="7" t="s">
        <v>58</v>
      </c>
    </row>
    <row r="10">
      <c r="A10" s="8" t="s">
        <v>32</v>
      </c>
      <c r="B10" s="8" t="s">
        <v>33</v>
      </c>
      <c r="C10" s="8" t="s">
        <v>28</v>
      </c>
      <c r="D10" s="8" t="s">
        <v>90</v>
      </c>
      <c r="E10" s="8" t="s">
        <v>91</v>
      </c>
      <c r="F10" s="9"/>
      <c r="G10" s="8" t="s">
        <v>31</v>
      </c>
      <c r="H10" s="10" t="s">
        <v>16</v>
      </c>
    </row>
    <row r="11">
      <c r="A11" s="11"/>
      <c r="B11" s="12" t="s">
        <v>59</v>
      </c>
      <c r="C11" s="11"/>
      <c r="D11" s="11"/>
      <c r="E11" s="11"/>
      <c r="F11" s="12" t="s">
        <v>60</v>
      </c>
      <c r="G11" s="11"/>
      <c r="H11" s="12" t="s">
        <v>61</v>
      </c>
    </row>
    <row r="12">
      <c r="A12" s="13" t="s">
        <v>92</v>
      </c>
      <c r="B12" s="6" t="s">
        <v>93</v>
      </c>
      <c r="C12" s="14"/>
      <c r="D12" s="14"/>
      <c r="E12" s="14"/>
      <c r="F12" s="13" t="s">
        <v>64</v>
      </c>
      <c r="G12" s="11"/>
      <c r="H12" s="13">
        <v>1.0</v>
      </c>
    </row>
    <row r="13">
      <c r="A13" s="14" t="s">
        <v>94</v>
      </c>
      <c r="B13" s="6" t="s">
        <v>95</v>
      </c>
      <c r="C13" s="14"/>
      <c r="D13" s="14"/>
      <c r="E13" s="14"/>
      <c r="F13" s="13" t="s">
        <v>67</v>
      </c>
      <c r="G13" s="11"/>
      <c r="H13" s="13">
        <v>1.0</v>
      </c>
    </row>
    <row r="14">
      <c r="A14" s="13" t="s">
        <v>96</v>
      </c>
      <c r="B14" s="13" t="s">
        <v>97</v>
      </c>
      <c r="C14" s="15"/>
      <c r="D14" s="15"/>
      <c r="E14" s="15"/>
      <c r="F14" s="6" t="s">
        <v>70</v>
      </c>
      <c r="G14" s="15"/>
      <c r="H14" s="6">
        <v>1.0</v>
      </c>
    </row>
    <row r="15">
      <c r="A15" s="6" t="s">
        <v>98</v>
      </c>
      <c r="B15" s="6" t="s">
        <v>99</v>
      </c>
      <c r="F15" s="6" t="s">
        <v>64</v>
      </c>
      <c r="H15" s="6">
        <v>2.0</v>
      </c>
    </row>
    <row r="16">
      <c r="A16" s="6" t="s">
        <v>100</v>
      </c>
      <c r="B16" s="6" t="s">
        <v>101</v>
      </c>
      <c r="F16" s="6" t="s">
        <v>64</v>
      </c>
      <c r="H16" s="6">
        <v>1.0</v>
      </c>
    </row>
    <row r="17">
      <c r="A17" s="6" t="s">
        <v>102</v>
      </c>
      <c r="B17" s="6" t="s">
        <v>103</v>
      </c>
      <c r="F17" s="6" t="s">
        <v>67</v>
      </c>
      <c r="H17" s="6">
        <v>1.0</v>
      </c>
    </row>
    <row r="18">
      <c r="A18" s="6" t="s">
        <v>104</v>
      </c>
      <c r="B18" s="6" t="s">
        <v>105</v>
      </c>
      <c r="F18" s="6" t="s">
        <v>70</v>
      </c>
      <c r="H18" s="6">
        <v>1.0</v>
      </c>
    </row>
    <row r="21">
      <c r="A21" s="7" t="s">
        <v>0</v>
      </c>
      <c r="B21" s="7" t="s">
        <v>1</v>
      </c>
      <c r="C21" s="7" t="s">
        <v>2</v>
      </c>
      <c r="D21" s="7" t="s">
        <v>55</v>
      </c>
      <c r="E21" s="7" t="s">
        <v>56</v>
      </c>
      <c r="F21" s="7" t="s">
        <v>5</v>
      </c>
      <c r="G21" s="7" t="s">
        <v>57</v>
      </c>
      <c r="H21" s="7" t="s">
        <v>58</v>
      </c>
    </row>
    <row r="22">
      <c r="A22" s="8" t="s">
        <v>37</v>
      </c>
      <c r="B22" s="8" t="s">
        <v>106</v>
      </c>
      <c r="C22" s="8" t="s">
        <v>11</v>
      </c>
      <c r="D22" s="8" t="s">
        <v>107</v>
      </c>
      <c r="E22" s="8" t="s">
        <v>40</v>
      </c>
      <c r="F22" s="9"/>
      <c r="G22" s="8" t="s">
        <v>31</v>
      </c>
      <c r="H22" s="10" t="s">
        <v>16</v>
      </c>
    </row>
    <row r="23">
      <c r="A23" s="11"/>
      <c r="B23" s="12" t="s">
        <v>59</v>
      </c>
      <c r="C23" s="11"/>
      <c r="D23" s="11"/>
      <c r="E23" s="11"/>
      <c r="F23" s="12" t="s">
        <v>60</v>
      </c>
      <c r="G23" s="11"/>
      <c r="H23" s="12" t="s">
        <v>61</v>
      </c>
    </row>
    <row r="24">
      <c r="A24" s="13" t="s">
        <v>108</v>
      </c>
      <c r="B24" s="6" t="s">
        <v>109</v>
      </c>
      <c r="C24" s="14"/>
      <c r="D24" s="14"/>
      <c r="E24" s="14"/>
      <c r="F24" s="13" t="s">
        <v>64</v>
      </c>
      <c r="G24" s="11"/>
      <c r="H24" s="13">
        <v>1.0</v>
      </c>
    </row>
    <row r="25">
      <c r="A25" s="6" t="s">
        <v>110</v>
      </c>
      <c r="B25" s="6" t="s">
        <v>111</v>
      </c>
      <c r="F25" s="6" t="s">
        <v>112</v>
      </c>
      <c r="H25" s="6">
        <v>1.0</v>
      </c>
    </row>
    <row r="26">
      <c r="A26" s="6" t="s">
        <v>113</v>
      </c>
      <c r="B26" s="6" t="s">
        <v>114</v>
      </c>
      <c r="F26" s="6" t="s">
        <v>115</v>
      </c>
      <c r="H26" s="6">
        <v>2.0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0.88"/>
    <col customWidth="1" min="3" max="3" width="25.25"/>
    <col customWidth="1" min="4" max="4" width="38.5"/>
    <col customWidth="1" min="5" max="5" width="36.13"/>
    <col customWidth="1" min="6" max="6" width="20.75"/>
  </cols>
  <sheetData>
    <row r="1">
      <c r="A1" s="7" t="s">
        <v>0</v>
      </c>
      <c r="B1" s="7" t="s">
        <v>1</v>
      </c>
      <c r="C1" s="7" t="s">
        <v>2</v>
      </c>
      <c r="D1" s="7" t="s">
        <v>55</v>
      </c>
      <c r="E1" s="7" t="s">
        <v>56</v>
      </c>
      <c r="F1" s="7" t="s">
        <v>5</v>
      </c>
      <c r="G1" s="7" t="s">
        <v>57</v>
      </c>
      <c r="H1" s="7" t="s">
        <v>58</v>
      </c>
    </row>
    <row r="2">
      <c r="A2" s="8" t="s">
        <v>42</v>
      </c>
      <c r="B2" s="8" t="s">
        <v>43</v>
      </c>
      <c r="C2" s="8" t="s">
        <v>11</v>
      </c>
      <c r="D2" s="8" t="s">
        <v>44</v>
      </c>
      <c r="E2" s="8" t="s">
        <v>116</v>
      </c>
      <c r="F2" s="9"/>
      <c r="G2" s="8" t="s">
        <v>31</v>
      </c>
      <c r="H2" s="10" t="s">
        <v>16</v>
      </c>
    </row>
    <row r="3">
      <c r="A3" s="11"/>
      <c r="B3" s="12" t="s">
        <v>59</v>
      </c>
      <c r="C3" s="11"/>
      <c r="D3" s="11"/>
      <c r="E3" s="11"/>
      <c r="F3" s="12" t="s">
        <v>60</v>
      </c>
      <c r="G3" s="11"/>
      <c r="H3" s="12" t="s">
        <v>61</v>
      </c>
    </row>
    <row r="4">
      <c r="A4" s="13" t="s">
        <v>117</v>
      </c>
      <c r="B4" s="6" t="s">
        <v>118</v>
      </c>
      <c r="F4" s="13" t="s">
        <v>64</v>
      </c>
      <c r="G4" s="11"/>
      <c r="H4" s="13">
        <v>2.0</v>
      </c>
    </row>
    <row r="5">
      <c r="A5" s="14" t="s">
        <v>119</v>
      </c>
      <c r="B5" s="6" t="s">
        <v>120</v>
      </c>
      <c r="F5" s="13" t="s">
        <v>67</v>
      </c>
      <c r="G5" s="11"/>
      <c r="H5" s="13">
        <v>2.0</v>
      </c>
    </row>
    <row r="6">
      <c r="A6" s="14" t="s">
        <v>121</v>
      </c>
      <c r="B6" s="6" t="s">
        <v>122</v>
      </c>
      <c r="F6" s="13" t="s">
        <v>70</v>
      </c>
      <c r="G6" s="11"/>
      <c r="H6" s="13">
        <v>1.0</v>
      </c>
    </row>
    <row r="9">
      <c r="A9" s="7" t="s">
        <v>0</v>
      </c>
      <c r="B9" s="7" t="s">
        <v>1</v>
      </c>
      <c r="C9" s="7" t="s">
        <v>2</v>
      </c>
      <c r="D9" s="7" t="s">
        <v>55</v>
      </c>
      <c r="E9" s="7" t="s">
        <v>56</v>
      </c>
      <c r="F9" s="7" t="s">
        <v>5</v>
      </c>
      <c r="G9" s="7" t="s">
        <v>57</v>
      </c>
      <c r="H9" s="7" t="s">
        <v>58</v>
      </c>
    </row>
    <row r="10">
      <c r="A10" s="8" t="s">
        <v>46</v>
      </c>
      <c r="B10" s="8" t="s">
        <v>47</v>
      </c>
      <c r="C10" s="8" t="s">
        <v>11</v>
      </c>
      <c r="D10" s="8" t="s">
        <v>123</v>
      </c>
      <c r="E10" s="8" t="s">
        <v>49</v>
      </c>
      <c r="F10" s="9"/>
      <c r="G10" s="8" t="s">
        <v>31</v>
      </c>
      <c r="H10" s="10" t="s">
        <v>50</v>
      </c>
    </row>
    <row r="11">
      <c r="A11" s="11"/>
      <c r="B11" s="12" t="s">
        <v>59</v>
      </c>
      <c r="C11" s="11"/>
      <c r="D11" s="11"/>
      <c r="E11" s="11"/>
      <c r="F11" s="12" t="s">
        <v>60</v>
      </c>
      <c r="G11" s="11"/>
      <c r="H11" s="12" t="s">
        <v>61</v>
      </c>
    </row>
    <row r="12">
      <c r="A12" s="13" t="s">
        <v>124</v>
      </c>
      <c r="B12" s="6" t="s">
        <v>125</v>
      </c>
      <c r="C12" s="14"/>
      <c r="D12" s="14"/>
      <c r="E12" s="14"/>
      <c r="F12" s="13" t="s">
        <v>64</v>
      </c>
      <c r="G12" s="11"/>
      <c r="H12" s="13">
        <v>2.0</v>
      </c>
    </row>
    <row r="13">
      <c r="A13" s="14" t="s">
        <v>126</v>
      </c>
      <c r="B13" s="6" t="s">
        <v>127</v>
      </c>
      <c r="C13" s="14"/>
      <c r="D13" s="14"/>
      <c r="E13" s="14"/>
      <c r="F13" s="13" t="s">
        <v>67</v>
      </c>
      <c r="G13" s="11"/>
      <c r="H13" s="13">
        <v>2.0</v>
      </c>
    </row>
    <row r="14">
      <c r="A14" s="14" t="s">
        <v>128</v>
      </c>
      <c r="B14" s="6" t="s">
        <v>129</v>
      </c>
      <c r="C14" s="14"/>
      <c r="D14" s="14"/>
      <c r="E14" s="14"/>
      <c r="F14" s="13" t="s">
        <v>70</v>
      </c>
      <c r="G14" s="11"/>
      <c r="H14" s="13">
        <v>1.0</v>
      </c>
    </row>
    <row r="17">
      <c r="A17" s="7" t="s">
        <v>0</v>
      </c>
      <c r="B17" s="7" t="s">
        <v>1</v>
      </c>
      <c r="C17" s="7" t="s">
        <v>2</v>
      </c>
      <c r="D17" s="7" t="s">
        <v>55</v>
      </c>
      <c r="E17" s="7" t="s">
        <v>56</v>
      </c>
      <c r="F17" s="7" t="s">
        <v>5</v>
      </c>
      <c r="G17" s="7" t="s">
        <v>57</v>
      </c>
      <c r="H17" s="7" t="s">
        <v>58</v>
      </c>
    </row>
    <row r="18">
      <c r="A18" s="8" t="s">
        <v>51</v>
      </c>
      <c r="B18" s="8" t="s">
        <v>52</v>
      </c>
      <c r="C18" s="8" t="s">
        <v>11</v>
      </c>
      <c r="D18" s="8" t="s">
        <v>130</v>
      </c>
      <c r="E18" s="8" t="s">
        <v>54</v>
      </c>
      <c r="F18" s="9"/>
      <c r="G18" s="8" t="s">
        <v>31</v>
      </c>
      <c r="H18" s="10" t="s">
        <v>50</v>
      </c>
    </row>
    <row r="19">
      <c r="A19" s="11"/>
      <c r="B19" s="12" t="s">
        <v>59</v>
      </c>
      <c r="C19" s="11"/>
      <c r="D19" s="11"/>
      <c r="E19" s="11"/>
      <c r="F19" s="12" t="s">
        <v>60</v>
      </c>
      <c r="G19" s="11"/>
      <c r="H19" s="12" t="s">
        <v>61</v>
      </c>
    </row>
    <row r="20">
      <c r="A20" s="13" t="s">
        <v>131</v>
      </c>
      <c r="B20" s="6" t="s">
        <v>132</v>
      </c>
      <c r="C20" s="14"/>
      <c r="D20" s="14"/>
      <c r="E20" s="14"/>
      <c r="F20" s="13" t="s">
        <v>64</v>
      </c>
      <c r="G20" s="11"/>
      <c r="H20" s="13">
        <v>2.0</v>
      </c>
    </row>
    <row r="21">
      <c r="A21" s="14" t="s">
        <v>133</v>
      </c>
      <c r="B21" s="6" t="s">
        <v>134</v>
      </c>
      <c r="C21" s="14"/>
      <c r="D21" s="14"/>
      <c r="E21" s="14"/>
      <c r="F21" s="13" t="s">
        <v>67</v>
      </c>
      <c r="G21" s="11"/>
      <c r="H21" s="13">
        <v>1.0</v>
      </c>
    </row>
    <row r="22">
      <c r="A22" s="14" t="s">
        <v>135</v>
      </c>
      <c r="B22" s="6" t="s">
        <v>136</v>
      </c>
      <c r="C22" s="14"/>
      <c r="D22" s="14"/>
      <c r="E22" s="14"/>
      <c r="F22" s="13" t="s">
        <v>70</v>
      </c>
      <c r="G22" s="11"/>
      <c r="H22" s="13">
        <v>1.0</v>
      </c>
    </row>
    <row r="25">
      <c r="A25" s="14"/>
      <c r="C25" s="14"/>
      <c r="D25" s="14"/>
      <c r="E25" s="14"/>
      <c r="F25" s="13"/>
      <c r="G25" s="11"/>
      <c r="H25" s="13"/>
    </row>
    <row r="26">
      <c r="A26" s="13"/>
      <c r="B26" s="13"/>
      <c r="C26" s="15"/>
      <c r="D26" s="15"/>
      <c r="E26" s="15"/>
      <c r="G26" s="15"/>
    </row>
    <row r="35">
      <c r="B35" s="16"/>
      <c r="C35" s="16"/>
      <c r="D35" s="16"/>
      <c r="E35" s="1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5"/>
    <col customWidth="1" min="3" max="3" width="13.0"/>
    <col customWidth="1" min="4" max="4" width="14.5"/>
    <col customWidth="1" min="14" max="14" width="15.13"/>
    <col customWidth="1" min="25" max="25" width="20.25"/>
  </cols>
  <sheetData>
    <row r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Y1" s="11"/>
    </row>
    <row r="2">
      <c r="A2" s="11"/>
      <c r="B2" s="11"/>
      <c r="C2" s="11"/>
      <c r="D2" s="17" t="s">
        <v>137</v>
      </c>
      <c r="E2" s="18"/>
      <c r="F2" s="18"/>
      <c r="G2" s="18"/>
      <c r="H2" s="18"/>
      <c r="I2" s="19"/>
      <c r="J2" s="20" t="s">
        <v>138</v>
      </c>
      <c r="K2" s="18"/>
      <c r="L2" s="18"/>
      <c r="M2" s="18"/>
      <c r="N2" s="18"/>
      <c r="O2" s="19"/>
      <c r="P2" s="21" t="s">
        <v>139</v>
      </c>
      <c r="Q2" s="18"/>
      <c r="R2" s="18"/>
      <c r="S2" s="18"/>
      <c r="T2" s="18"/>
      <c r="U2" s="19"/>
      <c r="Y2" s="11"/>
    </row>
    <row r="3">
      <c r="A3" s="11"/>
      <c r="B3" s="22" t="s">
        <v>140</v>
      </c>
      <c r="C3" s="23" t="s">
        <v>61</v>
      </c>
      <c r="D3" s="23" t="s">
        <v>141</v>
      </c>
      <c r="E3" s="23" t="s">
        <v>142</v>
      </c>
      <c r="F3" s="23" t="s">
        <v>143</v>
      </c>
      <c r="G3" s="23" t="s">
        <v>144</v>
      </c>
      <c r="H3" s="23" t="s">
        <v>145</v>
      </c>
      <c r="I3" s="23" t="s">
        <v>146</v>
      </c>
      <c r="J3" s="23" t="s">
        <v>147</v>
      </c>
      <c r="K3" s="23" t="s">
        <v>148</v>
      </c>
      <c r="L3" s="23" t="s">
        <v>149</v>
      </c>
      <c r="M3" s="23" t="s">
        <v>150</v>
      </c>
      <c r="N3" s="23" t="s">
        <v>151</v>
      </c>
      <c r="O3" s="23" t="s">
        <v>152</v>
      </c>
      <c r="P3" s="23" t="s">
        <v>153</v>
      </c>
      <c r="Q3" s="23" t="s">
        <v>154</v>
      </c>
      <c r="R3" s="23" t="s">
        <v>155</v>
      </c>
      <c r="S3" s="23" t="s">
        <v>156</v>
      </c>
      <c r="T3" s="23" t="s">
        <v>157</v>
      </c>
      <c r="U3" s="24" t="s">
        <v>158</v>
      </c>
      <c r="V3" s="25" t="s">
        <v>159</v>
      </c>
    </row>
    <row r="4">
      <c r="A4" s="26"/>
      <c r="B4" s="27" t="s">
        <v>160</v>
      </c>
      <c r="C4" s="28">
        <v>2.0</v>
      </c>
      <c r="D4" s="29">
        <v>1.0</v>
      </c>
      <c r="E4" s="29">
        <v>0.0</v>
      </c>
      <c r="F4" s="29">
        <v>1.0</v>
      </c>
      <c r="G4" s="29">
        <v>0.0</v>
      </c>
      <c r="H4" s="29">
        <v>0.0</v>
      </c>
      <c r="I4" s="30">
        <v>0.0</v>
      </c>
      <c r="J4" s="31">
        <v>0.0</v>
      </c>
      <c r="K4" s="32">
        <v>0.0</v>
      </c>
      <c r="L4" s="32">
        <v>0.0</v>
      </c>
      <c r="M4" s="32">
        <v>0.0</v>
      </c>
      <c r="N4" s="33">
        <v>0.0</v>
      </c>
      <c r="O4" s="34">
        <v>0.0</v>
      </c>
      <c r="P4" s="29">
        <v>0.0</v>
      </c>
      <c r="Q4" s="29">
        <v>0.0</v>
      </c>
      <c r="R4" s="29">
        <v>0.0</v>
      </c>
      <c r="S4" s="29">
        <v>0.0</v>
      </c>
      <c r="T4" s="29">
        <v>0.0</v>
      </c>
      <c r="U4" s="29">
        <v>0.0</v>
      </c>
      <c r="V4" s="35">
        <f t="shared" ref="V4:V35" si="1">SUM(D4:U4)</f>
        <v>2</v>
      </c>
      <c r="W4" s="36"/>
      <c r="X4" s="36"/>
      <c r="Y4" s="36"/>
      <c r="Z4" s="36"/>
      <c r="AA4" s="36"/>
      <c r="AB4" s="36"/>
      <c r="AC4" s="36"/>
      <c r="AD4" s="36"/>
      <c r="AE4" s="36"/>
    </row>
    <row r="5">
      <c r="A5" s="11"/>
      <c r="B5" s="37" t="s">
        <v>161</v>
      </c>
      <c r="C5" s="28">
        <v>1.0</v>
      </c>
      <c r="D5" s="38">
        <v>0.0</v>
      </c>
      <c r="E5" s="38">
        <v>0.0</v>
      </c>
      <c r="F5" s="38">
        <v>1.0</v>
      </c>
      <c r="G5" s="38">
        <v>0.0</v>
      </c>
      <c r="H5" s="38">
        <v>0.0</v>
      </c>
      <c r="I5" s="39">
        <v>0.0</v>
      </c>
      <c r="J5" s="40">
        <v>0.0</v>
      </c>
      <c r="K5" s="38">
        <v>0.0</v>
      </c>
      <c r="L5" s="38">
        <v>0.0</v>
      </c>
      <c r="M5" s="38">
        <v>0.0</v>
      </c>
      <c r="N5" s="41">
        <v>0.0</v>
      </c>
      <c r="O5" s="42">
        <v>0.0</v>
      </c>
      <c r="P5" s="38">
        <v>0.0</v>
      </c>
      <c r="Q5" s="38">
        <v>0.0</v>
      </c>
      <c r="R5" s="38">
        <v>0.0</v>
      </c>
      <c r="S5" s="38">
        <v>0.0</v>
      </c>
      <c r="T5" s="38">
        <v>0.0</v>
      </c>
      <c r="U5" s="38">
        <v>0.0</v>
      </c>
      <c r="V5" s="43">
        <f t="shared" si="1"/>
        <v>1</v>
      </c>
    </row>
    <row r="6">
      <c r="A6" s="11"/>
      <c r="B6" s="44" t="s">
        <v>162</v>
      </c>
      <c r="C6" s="28">
        <v>1.0</v>
      </c>
      <c r="D6" s="45">
        <v>0.0</v>
      </c>
      <c r="E6" s="45">
        <v>0.0</v>
      </c>
      <c r="F6" s="45">
        <v>0.0</v>
      </c>
      <c r="G6" s="45">
        <v>1.0</v>
      </c>
      <c r="H6" s="45">
        <v>0.0</v>
      </c>
      <c r="I6" s="46">
        <v>0.0</v>
      </c>
      <c r="J6" s="47">
        <v>0.0</v>
      </c>
      <c r="K6" s="45">
        <v>0.0</v>
      </c>
      <c r="L6" s="45">
        <v>0.0</v>
      </c>
      <c r="M6" s="45">
        <v>0.0</v>
      </c>
      <c r="N6" s="48">
        <v>0.0</v>
      </c>
      <c r="O6" s="49">
        <v>0.0</v>
      </c>
      <c r="P6" s="45">
        <v>0.0</v>
      </c>
      <c r="Q6" s="45">
        <v>0.0</v>
      </c>
      <c r="R6" s="45">
        <v>0.0</v>
      </c>
      <c r="S6" s="45">
        <v>0.0</v>
      </c>
      <c r="T6" s="45">
        <v>0.0</v>
      </c>
      <c r="U6" s="45">
        <v>0.0</v>
      </c>
      <c r="V6" s="43">
        <f t="shared" si="1"/>
        <v>1</v>
      </c>
    </row>
    <row r="7">
      <c r="A7" s="26"/>
      <c r="B7" s="27" t="s">
        <v>163</v>
      </c>
      <c r="C7" s="28">
        <v>2.0</v>
      </c>
      <c r="D7" s="29">
        <v>0.0</v>
      </c>
      <c r="E7" s="29">
        <v>0.0</v>
      </c>
      <c r="F7" s="29">
        <v>1.0</v>
      </c>
      <c r="G7" s="29">
        <v>1.0</v>
      </c>
      <c r="H7" s="29">
        <v>0.0</v>
      </c>
      <c r="I7" s="30">
        <v>0.0</v>
      </c>
      <c r="J7" s="50">
        <v>0.0</v>
      </c>
      <c r="K7" s="29">
        <v>0.0</v>
      </c>
      <c r="L7" s="29">
        <v>0.0</v>
      </c>
      <c r="M7" s="29">
        <v>0.0</v>
      </c>
      <c r="N7" s="51">
        <v>0.0</v>
      </c>
      <c r="O7" s="52">
        <v>0.0</v>
      </c>
      <c r="P7" s="29">
        <v>0.0</v>
      </c>
      <c r="Q7" s="29">
        <v>0.0</v>
      </c>
      <c r="R7" s="29">
        <v>0.0</v>
      </c>
      <c r="S7" s="29">
        <v>0.0</v>
      </c>
      <c r="T7" s="29">
        <v>0.0</v>
      </c>
      <c r="U7" s="29">
        <v>0.0</v>
      </c>
      <c r="V7" s="35">
        <f t="shared" si="1"/>
        <v>2</v>
      </c>
      <c r="W7" s="36"/>
      <c r="X7" s="36"/>
      <c r="Y7" s="36"/>
      <c r="Z7" s="36"/>
      <c r="AA7" s="36"/>
      <c r="AB7" s="36"/>
      <c r="AC7" s="36"/>
      <c r="AD7" s="36"/>
      <c r="AE7" s="36"/>
    </row>
    <row r="8">
      <c r="A8" s="11"/>
      <c r="B8" s="44" t="s">
        <v>164</v>
      </c>
      <c r="C8" s="28">
        <v>1.0</v>
      </c>
      <c r="D8" s="45">
        <v>0.0</v>
      </c>
      <c r="E8" s="45">
        <v>0.0</v>
      </c>
      <c r="F8" s="45">
        <v>1.0</v>
      </c>
      <c r="G8" s="45">
        <v>0.0</v>
      </c>
      <c r="H8" s="45">
        <v>0.0</v>
      </c>
      <c r="I8" s="46">
        <v>0.0</v>
      </c>
      <c r="J8" s="47">
        <v>0.0</v>
      </c>
      <c r="K8" s="45">
        <v>0.0</v>
      </c>
      <c r="L8" s="45">
        <v>0.0</v>
      </c>
      <c r="M8" s="45">
        <v>0.0</v>
      </c>
      <c r="N8" s="48">
        <v>0.0</v>
      </c>
      <c r="O8" s="49">
        <v>0.0</v>
      </c>
      <c r="P8" s="45">
        <v>0.0</v>
      </c>
      <c r="Q8" s="45">
        <v>0.0</v>
      </c>
      <c r="R8" s="45">
        <v>0.0</v>
      </c>
      <c r="S8" s="45">
        <v>0.0</v>
      </c>
      <c r="T8" s="45">
        <v>0.0</v>
      </c>
      <c r="U8" s="45">
        <v>0.0</v>
      </c>
      <c r="V8" s="43">
        <f t="shared" si="1"/>
        <v>1</v>
      </c>
    </row>
    <row r="9">
      <c r="A9" s="11"/>
      <c r="B9" s="37" t="s">
        <v>165</v>
      </c>
      <c r="C9" s="28">
        <v>1.0</v>
      </c>
      <c r="D9" s="38">
        <v>0.0</v>
      </c>
      <c r="E9" s="38">
        <v>0.0</v>
      </c>
      <c r="F9" s="38">
        <v>0.0</v>
      </c>
      <c r="G9" s="38">
        <v>1.0</v>
      </c>
      <c r="H9" s="38">
        <v>0.0</v>
      </c>
      <c r="I9" s="39">
        <v>0.0</v>
      </c>
      <c r="J9" s="40">
        <v>0.0</v>
      </c>
      <c r="K9" s="38">
        <v>0.0</v>
      </c>
      <c r="L9" s="38">
        <v>0.0</v>
      </c>
      <c r="M9" s="38">
        <v>0.0</v>
      </c>
      <c r="N9" s="41">
        <v>0.0</v>
      </c>
      <c r="O9" s="42">
        <v>0.0</v>
      </c>
      <c r="P9" s="38">
        <v>0.0</v>
      </c>
      <c r="Q9" s="38">
        <v>0.0</v>
      </c>
      <c r="R9" s="38">
        <v>0.0</v>
      </c>
      <c r="S9" s="38">
        <v>0.0</v>
      </c>
      <c r="T9" s="38">
        <v>0.0</v>
      </c>
      <c r="U9" s="38">
        <v>0.0</v>
      </c>
      <c r="V9" s="43">
        <f t="shared" si="1"/>
        <v>1</v>
      </c>
    </row>
    <row r="10">
      <c r="A10" s="26"/>
      <c r="B10" s="27" t="s">
        <v>166</v>
      </c>
      <c r="C10" s="28">
        <v>2.0</v>
      </c>
      <c r="D10" s="29">
        <v>0.0</v>
      </c>
      <c r="E10" s="29">
        <v>0.0</v>
      </c>
      <c r="F10" s="29">
        <v>1.0</v>
      </c>
      <c r="G10" s="29">
        <v>1.0</v>
      </c>
      <c r="H10" s="29">
        <v>0.0</v>
      </c>
      <c r="I10" s="30">
        <v>0.0</v>
      </c>
      <c r="J10" s="50">
        <v>0.0</v>
      </c>
      <c r="K10" s="29">
        <v>0.0</v>
      </c>
      <c r="L10" s="29">
        <v>0.0</v>
      </c>
      <c r="M10" s="29">
        <v>0.0</v>
      </c>
      <c r="N10" s="51">
        <v>0.0</v>
      </c>
      <c r="O10" s="52">
        <v>0.0</v>
      </c>
      <c r="P10" s="29">
        <v>0.0</v>
      </c>
      <c r="Q10" s="29">
        <v>0.0</v>
      </c>
      <c r="R10" s="29">
        <v>0.0</v>
      </c>
      <c r="S10" s="29">
        <v>0.0</v>
      </c>
      <c r="T10" s="29">
        <v>0.0</v>
      </c>
      <c r="U10" s="29">
        <v>0.0</v>
      </c>
      <c r="V10" s="35">
        <f t="shared" si="1"/>
        <v>2</v>
      </c>
      <c r="W10" s="36"/>
      <c r="X10" s="36"/>
      <c r="Y10" s="36"/>
      <c r="Z10" s="36"/>
      <c r="AA10" s="36"/>
      <c r="AB10" s="36"/>
      <c r="AC10" s="36"/>
      <c r="AD10" s="36"/>
      <c r="AE10" s="36"/>
    </row>
    <row r="11">
      <c r="A11" s="11"/>
      <c r="B11" s="37" t="s">
        <v>167</v>
      </c>
      <c r="C11" s="28">
        <v>1.0</v>
      </c>
      <c r="D11" s="38">
        <v>0.0</v>
      </c>
      <c r="E11" s="38">
        <v>0.0</v>
      </c>
      <c r="F11" s="38">
        <v>0.0</v>
      </c>
      <c r="G11" s="38">
        <v>0.0</v>
      </c>
      <c r="H11" s="38">
        <v>1.0</v>
      </c>
      <c r="I11" s="39">
        <v>0.0</v>
      </c>
      <c r="J11" s="40">
        <v>0.0</v>
      </c>
      <c r="K11" s="38">
        <v>0.0</v>
      </c>
      <c r="L11" s="38">
        <v>0.0</v>
      </c>
      <c r="M11" s="38">
        <v>0.0</v>
      </c>
      <c r="N11" s="41">
        <v>0.0</v>
      </c>
      <c r="O11" s="42">
        <v>0.0</v>
      </c>
      <c r="P11" s="38">
        <v>0.0</v>
      </c>
      <c r="Q11" s="38">
        <v>0.0</v>
      </c>
      <c r="R11" s="38">
        <v>0.0</v>
      </c>
      <c r="S11" s="38">
        <v>0.0</v>
      </c>
      <c r="T11" s="38">
        <v>0.0</v>
      </c>
      <c r="U11" s="38">
        <v>0.0</v>
      </c>
      <c r="V11" s="43">
        <f t="shared" si="1"/>
        <v>1</v>
      </c>
    </row>
    <row r="12">
      <c r="A12" s="11"/>
      <c r="B12" s="44" t="s">
        <v>168</v>
      </c>
      <c r="C12" s="28">
        <v>1.0</v>
      </c>
      <c r="D12" s="45">
        <v>0.0</v>
      </c>
      <c r="E12" s="45">
        <v>0.0</v>
      </c>
      <c r="F12" s="45">
        <v>0.0</v>
      </c>
      <c r="G12" s="45">
        <v>0.0</v>
      </c>
      <c r="H12" s="45">
        <v>0.0</v>
      </c>
      <c r="I12" s="46">
        <v>1.0</v>
      </c>
      <c r="J12" s="47">
        <v>0.0</v>
      </c>
      <c r="K12" s="45">
        <v>0.0</v>
      </c>
      <c r="L12" s="45">
        <v>0.0</v>
      </c>
      <c r="M12" s="45">
        <v>0.0</v>
      </c>
      <c r="N12" s="48">
        <v>0.0</v>
      </c>
      <c r="O12" s="49">
        <v>0.0</v>
      </c>
      <c r="P12" s="45">
        <v>0.0</v>
      </c>
      <c r="Q12" s="45">
        <v>0.0</v>
      </c>
      <c r="R12" s="45">
        <v>0.0</v>
      </c>
      <c r="S12" s="45">
        <v>0.0</v>
      </c>
      <c r="T12" s="45">
        <v>0.0</v>
      </c>
      <c r="U12" s="45">
        <v>0.0</v>
      </c>
      <c r="V12" s="43">
        <f t="shared" si="1"/>
        <v>1</v>
      </c>
    </row>
    <row r="13">
      <c r="A13" s="26"/>
      <c r="B13" s="27" t="s">
        <v>169</v>
      </c>
      <c r="C13" s="28">
        <v>2.0</v>
      </c>
      <c r="D13" s="29">
        <v>0.0</v>
      </c>
      <c r="E13" s="29">
        <v>0.0</v>
      </c>
      <c r="F13" s="29">
        <v>0.0</v>
      </c>
      <c r="G13" s="29">
        <v>0.0</v>
      </c>
      <c r="H13" s="29">
        <v>0.0</v>
      </c>
      <c r="I13" s="30">
        <v>0.0</v>
      </c>
      <c r="J13" s="50">
        <v>1.0</v>
      </c>
      <c r="K13" s="29">
        <v>0.0</v>
      </c>
      <c r="L13" s="29">
        <v>1.0</v>
      </c>
      <c r="M13" s="29">
        <v>0.0</v>
      </c>
      <c r="N13" s="51">
        <v>0.0</v>
      </c>
      <c r="O13" s="52">
        <v>0.0</v>
      </c>
      <c r="P13" s="29">
        <v>0.0</v>
      </c>
      <c r="Q13" s="29">
        <v>0.0</v>
      </c>
      <c r="R13" s="29">
        <v>0.0</v>
      </c>
      <c r="S13" s="29">
        <v>0.0</v>
      </c>
      <c r="T13" s="29">
        <v>0.0</v>
      </c>
      <c r="U13" s="29">
        <v>0.0</v>
      </c>
      <c r="V13" s="35">
        <f t="shared" si="1"/>
        <v>2</v>
      </c>
      <c r="W13" s="36"/>
      <c r="X13" s="36"/>
      <c r="Y13" s="36"/>
      <c r="Z13" s="36"/>
      <c r="AA13" s="36"/>
      <c r="AB13" s="36"/>
      <c r="AC13" s="36"/>
      <c r="AD13" s="36"/>
      <c r="AE13" s="36"/>
    </row>
    <row r="14">
      <c r="A14" s="11"/>
      <c r="B14" s="44" t="s">
        <v>170</v>
      </c>
      <c r="C14" s="28">
        <v>1.0</v>
      </c>
      <c r="D14" s="45">
        <v>0.0</v>
      </c>
      <c r="E14" s="45">
        <v>0.0</v>
      </c>
      <c r="F14" s="45">
        <v>0.0</v>
      </c>
      <c r="G14" s="45">
        <v>0.0</v>
      </c>
      <c r="H14" s="45">
        <v>0.0</v>
      </c>
      <c r="I14" s="46">
        <v>0.0</v>
      </c>
      <c r="J14" s="47">
        <v>0.0</v>
      </c>
      <c r="K14" s="45">
        <v>0.0</v>
      </c>
      <c r="L14" s="45">
        <v>0.0</v>
      </c>
      <c r="M14" s="45">
        <v>0.0</v>
      </c>
      <c r="N14" s="48">
        <v>1.0</v>
      </c>
      <c r="O14" s="49">
        <v>0.0</v>
      </c>
      <c r="P14" s="45">
        <v>0.0</v>
      </c>
      <c r="Q14" s="45">
        <v>0.0</v>
      </c>
      <c r="R14" s="45">
        <v>0.0</v>
      </c>
      <c r="S14" s="45">
        <v>0.0</v>
      </c>
      <c r="T14" s="45">
        <v>0.0</v>
      </c>
      <c r="U14" s="45">
        <v>0.0</v>
      </c>
      <c r="V14" s="43">
        <f t="shared" si="1"/>
        <v>1</v>
      </c>
    </row>
    <row r="15">
      <c r="A15" s="26"/>
      <c r="B15" s="27" t="s">
        <v>171</v>
      </c>
      <c r="C15" s="28">
        <v>2.0</v>
      </c>
      <c r="D15" s="29">
        <v>0.0</v>
      </c>
      <c r="E15" s="29">
        <v>0.0</v>
      </c>
      <c r="F15" s="29">
        <v>0.0</v>
      </c>
      <c r="G15" s="29">
        <v>0.0</v>
      </c>
      <c r="H15" s="29">
        <v>0.0</v>
      </c>
      <c r="I15" s="30">
        <v>0.0</v>
      </c>
      <c r="J15" s="50">
        <v>0.0</v>
      </c>
      <c r="K15" s="29">
        <v>0.0</v>
      </c>
      <c r="L15" s="29">
        <v>0.0</v>
      </c>
      <c r="M15" s="29">
        <v>0.0</v>
      </c>
      <c r="N15" s="51">
        <v>0.0</v>
      </c>
      <c r="O15" s="52">
        <v>0.0</v>
      </c>
      <c r="P15" s="29">
        <v>1.0</v>
      </c>
      <c r="Q15" s="29">
        <v>0.0</v>
      </c>
      <c r="R15" s="29">
        <v>0.0</v>
      </c>
      <c r="S15" s="29">
        <v>1.0</v>
      </c>
      <c r="T15" s="29">
        <v>0.0</v>
      </c>
      <c r="U15" s="29">
        <v>0.0</v>
      </c>
      <c r="V15" s="35">
        <f t="shared" si="1"/>
        <v>2</v>
      </c>
      <c r="W15" s="36"/>
      <c r="X15" s="36"/>
      <c r="Y15" s="36"/>
      <c r="Z15" s="36"/>
      <c r="AA15" s="36"/>
      <c r="AB15" s="36"/>
      <c r="AC15" s="36"/>
      <c r="AD15" s="36"/>
      <c r="AE15" s="36"/>
    </row>
    <row r="16">
      <c r="A16" s="11"/>
      <c r="B16" s="44" t="s">
        <v>172</v>
      </c>
      <c r="C16" s="28">
        <v>2.0</v>
      </c>
      <c r="D16" s="45">
        <v>0.0</v>
      </c>
      <c r="E16" s="45">
        <v>0.0</v>
      </c>
      <c r="F16" s="45">
        <v>0.0</v>
      </c>
      <c r="G16" s="45">
        <v>0.0</v>
      </c>
      <c r="H16" s="45">
        <v>0.0</v>
      </c>
      <c r="I16" s="46">
        <v>0.0</v>
      </c>
      <c r="J16" s="47">
        <v>0.0</v>
      </c>
      <c r="K16" s="45">
        <v>0.0</v>
      </c>
      <c r="L16" s="45">
        <v>0.0</v>
      </c>
      <c r="M16" s="45">
        <v>0.0</v>
      </c>
      <c r="N16" s="48">
        <v>0.0</v>
      </c>
      <c r="O16" s="49">
        <v>0.0</v>
      </c>
      <c r="P16" s="45">
        <v>0.0</v>
      </c>
      <c r="Q16" s="45">
        <v>0.0</v>
      </c>
      <c r="R16" s="45">
        <v>0.0</v>
      </c>
      <c r="S16" s="45">
        <v>1.0</v>
      </c>
      <c r="T16" s="45">
        <v>1.0</v>
      </c>
      <c r="U16" s="45">
        <v>0.0</v>
      </c>
      <c r="V16" s="43">
        <f t="shared" si="1"/>
        <v>2</v>
      </c>
    </row>
    <row r="17">
      <c r="A17" s="11"/>
      <c r="B17" s="37" t="s">
        <v>173</v>
      </c>
      <c r="C17" s="28">
        <v>1.0</v>
      </c>
      <c r="D17" s="38">
        <v>0.0</v>
      </c>
      <c r="E17" s="38">
        <v>0.0</v>
      </c>
      <c r="F17" s="38">
        <v>0.0</v>
      </c>
      <c r="G17" s="38">
        <v>0.0</v>
      </c>
      <c r="H17" s="38">
        <v>0.0</v>
      </c>
      <c r="I17" s="39">
        <v>0.0</v>
      </c>
      <c r="J17" s="40">
        <v>0.0</v>
      </c>
      <c r="K17" s="38">
        <v>0.0</v>
      </c>
      <c r="L17" s="38">
        <v>0.0</v>
      </c>
      <c r="M17" s="38">
        <v>0.0</v>
      </c>
      <c r="N17" s="41">
        <v>0.0</v>
      </c>
      <c r="O17" s="42">
        <v>0.0</v>
      </c>
      <c r="P17" s="38">
        <v>0.0</v>
      </c>
      <c r="Q17" s="38">
        <v>0.0</v>
      </c>
      <c r="R17" s="38">
        <v>0.0</v>
      </c>
      <c r="S17" s="38">
        <v>0.0</v>
      </c>
      <c r="T17" s="38">
        <v>1.0</v>
      </c>
      <c r="U17" s="38">
        <v>1.0</v>
      </c>
      <c r="V17" s="43">
        <f t="shared" si="1"/>
        <v>2</v>
      </c>
    </row>
    <row r="18">
      <c r="A18" s="26"/>
      <c r="B18" s="27" t="s">
        <v>174</v>
      </c>
      <c r="C18" s="28">
        <v>2.0</v>
      </c>
      <c r="D18" s="29">
        <v>0.0</v>
      </c>
      <c r="E18" s="29">
        <v>0.0</v>
      </c>
      <c r="F18" s="29">
        <v>0.0</v>
      </c>
      <c r="G18" s="29">
        <v>0.0</v>
      </c>
      <c r="H18" s="29">
        <v>0.0</v>
      </c>
      <c r="I18" s="30">
        <v>0.0</v>
      </c>
      <c r="J18" s="50">
        <v>0.0</v>
      </c>
      <c r="K18" s="29">
        <v>0.0</v>
      </c>
      <c r="L18" s="29">
        <v>0.0</v>
      </c>
      <c r="M18" s="29">
        <v>0.0</v>
      </c>
      <c r="N18" s="51">
        <v>0.0</v>
      </c>
      <c r="O18" s="52">
        <v>0.0</v>
      </c>
      <c r="P18" s="29">
        <v>0.0</v>
      </c>
      <c r="Q18" s="29">
        <v>0.0</v>
      </c>
      <c r="R18" s="29">
        <v>0.0</v>
      </c>
      <c r="S18" s="29">
        <v>1.0</v>
      </c>
      <c r="T18" s="29">
        <v>1.0</v>
      </c>
      <c r="U18" s="29">
        <v>0.0</v>
      </c>
      <c r="V18" s="35">
        <f t="shared" si="1"/>
        <v>2</v>
      </c>
      <c r="W18" s="36"/>
      <c r="X18" s="36"/>
      <c r="Y18" s="36"/>
      <c r="Z18" s="36"/>
      <c r="AA18" s="36"/>
      <c r="AB18" s="36"/>
      <c r="AC18" s="36"/>
      <c r="AD18" s="36"/>
      <c r="AE18" s="36"/>
    </row>
    <row r="19">
      <c r="A19" s="11"/>
      <c r="B19" s="37" t="s">
        <v>175</v>
      </c>
      <c r="C19" s="28">
        <v>1.0</v>
      </c>
      <c r="D19" s="38">
        <v>0.0</v>
      </c>
      <c r="E19" s="38">
        <v>0.0</v>
      </c>
      <c r="F19" s="38">
        <v>0.0</v>
      </c>
      <c r="G19" s="38">
        <v>0.0</v>
      </c>
      <c r="H19" s="38">
        <v>0.0</v>
      </c>
      <c r="I19" s="39">
        <v>0.0</v>
      </c>
      <c r="J19" s="40">
        <v>0.0</v>
      </c>
      <c r="K19" s="38">
        <v>0.0</v>
      </c>
      <c r="L19" s="38">
        <v>0.0</v>
      </c>
      <c r="M19" s="38">
        <v>0.0</v>
      </c>
      <c r="N19" s="41">
        <v>0.0</v>
      </c>
      <c r="O19" s="42">
        <v>0.0</v>
      </c>
      <c r="P19" s="38">
        <v>0.0</v>
      </c>
      <c r="Q19" s="38">
        <v>0.0</v>
      </c>
      <c r="R19" s="38">
        <v>0.0</v>
      </c>
      <c r="S19" s="38">
        <v>0.0</v>
      </c>
      <c r="T19" s="38">
        <v>0.0</v>
      </c>
      <c r="U19" s="38">
        <v>1.0</v>
      </c>
      <c r="V19" s="43">
        <f t="shared" si="1"/>
        <v>1</v>
      </c>
    </row>
    <row r="20">
      <c r="A20" s="11"/>
      <c r="B20" s="44" t="s">
        <v>176</v>
      </c>
      <c r="C20" s="28">
        <v>1.0</v>
      </c>
      <c r="D20" s="45">
        <v>0.0</v>
      </c>
      <c r="E20" s="45">
        <v>0.0</v>
      </c>
      <c r="F20" s="45">
        <v>0.0</v>
      </c>
      <c r="G20" s="45">
        <v>0.0</v>
      </c>
      <c r="H20" s="45">
        <v>0.0</v>
      </c>
      <c r="I20" s="46">
        <v>0.0</v>
      </c>
      <c r="J20" s="47">
        <v>0.0</v>
      </c>
      <c r="K20" s="45">
        <v>0.0</v>
      </c>
      <c r="L20" s="45">
        <v>0.0</v>
      </c>
      <c r="M20" s="45">
        <v>0.0</v>
      </c>
      <c r="N20" s="48">
        <v>0.0</v>
      </c>
      <c r="O20" s="49">
        <v>0.0</v>
      </c>
      <c r="P20" s="45">
        <v>0.0</v>
      </c>
      <c r="Q20" s="45">
        <v>0.0</v>
      </c>
      <c r="R20" s="45">
        <v>0.0</v>
      </c>
      <c r="S20" s="45">
        <v>0.0</v>
      </c>
      <c r="T20" s="45">
        <v>0.0</v>
      </c>
      <c r="U20" s="45">
        <v>1.0</v>
      </c>
      <c r="V20" s="43">
        <f t="shared" si="1"/>
        <v>1</v>
      </c>
    </row>
    <row r="21">
      <c r="A21" s="26"/>
      <c r="B21" s="27" t="s">
        <v>177</v>
      </c>
      <c r="C21" s="28">
        <v>1.0</v>
      </c>
      <c r="D21" s="29">
        <v>0.0</v>
      </c>
      <c r="E21" s="29">
        <v>0.0</v>
      </c>
      <c r="F21" s="29">
        <v>0.0</v>
      </c>
      <c r="G21" s="29">
        <v>0.0</v>
      </c>
      <c r="H21" s="29">
        <v>0.0</v>
      </c>
      <c r="I21" s="30">
        <v>0.0</v>
      </c>
      <c r="J21" s="50">
        <v>1.0</v>
      </c>
      <c r="K21" s="29">
        <v>0.0</v>
      </c>
      <c r="L21" s="29">
        <v>0.0</v>
      </c>
      <c r="M21" s="29">
        <v>0.0</v>
      </c>
      <c r="N21" s="51">
        <v>0.0</v>
      </c>
      <c r="O21" s="52">
        <v>0.0</v>
      </c>
      <c r="P21" s="29">
        <v>0.0</v>
      </c>
      <c r="Q21" s="29">
        <v>0.0</v>
      </c>
      <c r="R21" s="29">
        <v>0.0</v>
      </c>
      <c r="S21" s="29">
        <v>0.0</v>
      </c>
      <c r="T21" s="29">
        <v>0.0</v>
      </c>
      <c r="U21" s="29">
        <v>0.0</v>
      </c>
      <c r="V21" s="35">
        <f t="shared" si="1"/>
        <v>1</v>
      </c>
      <c r="W21" s="36"/>
      <c r="X21" s="36"/>
      <c r="Y21" s="36"/>
      <c r="Z21" s="36"/>
      <c r="AA21" s="36"/>
      <c r="AB21" s="36"/>
      <c r="AC21" s="36"/>
      <c r="AD21" s="36"/>
      <c r="AE21" s="36"/>
    </row>
    <row r="22">
      <c r="A22" s="11"/>
      <c r="B22" s="44" t="s">
        <v>178</v>
      </c>
      <c r="C22" s="28">
        <v>1.0</v>
      </c>
      <c r="D22" s="45">
        <v>0.0</v>
      </c>
      <c r="E22" s="45">
        <v>0.0</v>
      </c>
      <c r="F22" s="45">
        <v>0.0</v>
      </c>
      <c r="G22" s="45">
        <v>0.0</v>
      </c>
      <c r="H22" s="45">
        <v>0.0</v>
      </c>
      <c r="I22" s="46">
        <v>0.0</v>
      </c>
      <c r="J22" s="47">
        <v>0.0</v>
      </c>
      <c r="K22" s="45">
        <v>1.0</v>
      </c>
      <c r="L22" s="45">
        <v>0.0</v>
      </c>
      <c r="M22" s="45">
        <v>0.0</v>
      </c>
      <c r="N22" s="48">
        <v>0.0</v>
      </c>
      <c r="O22" s="49">
        <v>0.0</v>
      </c>
      <c r="P22" s="45">
        <v>0.0</v>
      </c>
      <c r="Q22" s="45">
        <v>0.0</v>
      </c>
      <c r="R22" s="45">
        <v>0.0</v>
      </c>
      <c r="S22" s="45">
        <v>0.0</v>
      </c>
      <c r="T22" s="45">
        <v>0.0</v>
      </c>
      <c r="U22" s="45">
        <v>0.0</v>
      </c>
      <c r="V22" s="43">
        <f t="shared" si="1"/>
        <v>1</v>
      </c>
    </row>
    <row r="23">
      <c r="A23" s="11"/>
      <c r="B23" s="37" t="s">
        <v>179</v>
      </c>
      <c r="C23" s="28">
        <v>1.0</v>
      </c>
      <c r="D23" s="38">
        <v>0.0</v>
      </c>
      <c r="E23" s="38">
        <v>0.0</v>
      </c>
      <c r="F23" s="38">
        <v>0.0</v>
      </c>
      <c r="G23" s="38">
        <v>0.0</v>
      </c>
      <c r="H23" s="38">
        <v>0.0</v>
      </c>
      <c r="I23" s="39">
        <v>0.0</v>
      </c>
      <c r="J23" s="40">
        <v>0.0</v>
      </c>
      <c r="K23" s="38">
        <v>1.0</v>
      </c>
      <c r="L23" s="38">
        <v>0.0</v>
      </c>
      <c r="M23" s="38">
        <v>0.0</v>
      </c>
      <c r="N23" s="41">
        <v>0.0</v>
      </c>
      <c r="O23" s="42">
        <v>0.0</v>
      </c>
      <c r="P23" s="38">
        <v>0.0</v>
      </c>
      <c r="Q23" s="38">
        <v>0.0</v>
      </c>
      <c r="R23" s="38">
        <v>0.0</v>
      </c>
      <c r="S23" s="38">
        <v>0.0</v>
      </c>
      <c r="T23" s="38">
        <v>0.0</v>
      </c>
      <c r="U23" s="38">
        <v>0.0</v>
      </c>
      <c r="V23" s="43">
        <f t="shared" si="1"/>
        <v>1</v>
      </c>
    </row>
    <row r="24">
      <c r="A24" s="11"/>
      <c r="B24" s="44" t="s">
        <v>180</v>
      </c>
      <c r="C24" s="28">
        <v>2.0</v>
      </c>
      <c r="D24" s="45">
        <v>0.0</v>
      </c>
      <c r="E24" s="45">
        <v>0.0</v>
      </c>
      <c r="F24" s="45">
        <v>0.0</v>
      </c>
      <c r="G24" s="45">
        <v>0.0</v>
      </c>
      <c r="H24" s="45">
        <v>0.0</v>
      </c>
      <c r="I24" s="46">
        <v>0.0</v>
      </c>
      <c r="J24" s="47">
        <v>0.0</v>
      </c>
      <c r="K24" s="45">
        <v>1.0</v>
      </c>
      <c r="L24" s="45">
        <v>0.0</v>
      </c>
      <c r="M24" s="45">
        <v>0.0</v>
      </c>
      <c r="N24" s="48">
        <v>0.0</v>
      </c>
      <c r="O24" s="49">
        <v>0.0</v>
      </c>
      <c r="P24" s="45">
        <v>0.0</v>
      </c>
      <c r="Q24" s="45">
        <v>0.0</v>
      </c>
      <c r="R24" s="45">
        <v>0.0</v>
      </c>
      <c r="S24" s="45">
        <v>0.0</v>
      </c>
      <c r="T24" s="45">
        <v>0.0</v>
      </c>
      <c r="U24" s="45">
        <v>0.0</v>
      </c>
      <c r="V24" s="43">
        <f t="shared" si="1"/>
        <v>1</v>
      </c>
    </row>
    <row r="25">
      <c r="A25" s="11"/>
      <c r="B25" s="37" t="s">
        <v>181</v>
      </c>
      <c r="C25" s="28">
        <v>1.0</v>
      </c>
      <c r="D25" s="38">
        <v>0.0</v>
      </c>
      <c r="E25" s="38">
        <v>0.0</v>
      </c>
      <c r="F25" s="38">
        <v>0.0</v>
      </c>
      <c r="G25" s="38">
        <v>0.0</v>
      </c>
      <c r="H25" s="38">
        <v>0.0</v>
      </c>
      <c r="I25" s="39">
        <v>0.0</v>
      </c>
      <c r="J25" s="40">
        <v>0.0</v>
      </c>
      <c r="K25" s="38">
        <v>0.0</v>
      </c>
      <c r="L25" s="38">
        <v>1.0</v>
      </c>
      <c r="M25" s="38">
        <v>0.0</v>
      </c>
      <c r="N25" s="41">
        <v>0.0</v>
      </c>
      <c r="O25" s="42">
        <v>0.0</v>
      </c>
      <c r="P25" s="38">
        <v>0.0</v>
      </c>
      <c r="Q25" s="38">
        <v>0.0</v>
      </c>
      <c r="R25" s="38">
        <v>0.0</v>
      </c>
      <c r="S25" s="38">
        <v>0.0</v>
      </c>
      <c r="T25" s="38">
        <v>0.0</v>
      </c>
      <c r="U25" s="38">
        <v>0.0</v>
      </c>
      <c r="V25" s="43">
        <f t="shared" si="1"/>
        <v>1</v>
      </c>
    </row>
    <row r="26">
      <c r="A26" s="11"/>
      <c r="B26" s="44" t="s">
        <v>182</v>
      </c>
      <c r="C26" s="28">
        <v>1.0</v>
      </c>
      <c r="D26" s="45">
        <v>0.0</v>
      </c>
      <c r="E26" s="45">
        <v>0.0</v>
      </c>
      <c r="F26" s="45">
        <v>0.0</v>
      </c>
      <c r="G26" s="45">
        <v>0.0</v>
      </c>
      <c r="H26" s="45">
        <v>0.0</v>
      </c>
      <c r="I26" s="46">
        <v>0.0</v>
      </c>
      <c r="J26" s="47">
        <v>0.0</v>
      </c>
      <c r="K26" s="45">
        <v>0.0</v>
      </c>
      <c r="L26" s="45">
        <v>0.0</v>
      </c>
      <c r="M26" s="45">
        <v>1.0</v>
      </c>
      <c r="N26" s="48">
        <v>0.0</v>
      </c>
      <c r="O26" s="49">
        <v>0.0</v>
      </c>
      <c r="P26" s="45">
        <v>0.0</v>
      </c>
      <c r="Q26" s="45">
        <v>0.0</v>
      </c>
      <c r="R26" s="45">
        <v>0.0</v>
      </c>
      <c r="S26" s="45">
        <v>0.0</v>
      </c>
      <c r="T26" s="45">
        <v>0.0</v>
      </c>
      <c r="U26" s="45">
        <v>0.0</v>
      </c>
      <c r="V26" s="43">
        <f t="shared" si="1"/>
        <v>1</v>
      </c>
    </row>
    <row r="27">
      <c r="A27" s="11"/>
      <c r="B27" s="37" t="s">
        <v>183</v>
      </c>
      <c r="C27" s="28">
        <v>1.0</v>
      </c>
      <c r="D27" s="38">
        <v>0.0</v>
      </c>
      <c r="E27" s="38">
        <v>0.0</v>
      </c>
      <c r="F27" s="38">
        <v>0.0</v>
      </c>
      <c r="G27" s="38">
        <v>0.0</v>
      </c>
      <c r="H27" s="38">
        <v>0.0</v>
      </c>
      <c r="I27" s="39">
        <v>0.0</v>
      </c>
      <c r="J27" s="40">
        <v>0.0</v>
      </c>
      <c r="K27" s="38">
        <v>0.0</v>
      </c>
      <c r="L27" s="38">
        <v>0.0</v>
      </c>
      <c r="M27" s="38">
        <v>0.0</v>
      </c>
      <c r="N27" s="41">
        <v>0.0</v>
      </c>
      <c r="O27" s="42">
        <v>1.0</v>
      </c>
      <c r="P27" s="38">
        <v>0.0</v>
      </c>
      <c r="Q27" s="38">
        <v>0.0</v>
      </c>
      <c r="R27" s="38">
        <v>0.0</v>
      </c>
      <c r="S27" s="38">
        <v>0.0</v>
      </c>
      <c r="T27" s="38">
        <v>0.0</v>
      </c>
      <c r="U27" s="38">
        <v>0.0</v>
      </c>
      <c r="V27" s="43">
        <f t="shared" si="1"/>
        <v>1</v>
      </c>
    </row>
    <row r="28">
      <c r="A28" s="26"/>
      <c r="B28" s="27" t="s">
        <v>184</v>
      </c>
      <c r="C28" s="28">
        <v>1.0</v>
      </c>
      <c r="D28" s="29">
        <v>0.0</v>
      </c>
      <c r="E28" s="29">
        <v>0.0</v>
      </c>
      <c r="F28" s="29">
        <v>0.0</v>
      </c>
      <c r="G28" s="29">
        <v>0.0</v>
      </c>
      <c r="H28" s="29">
        <v>0.0</v>
      </c>
      <c r="I28" s="30">
        <v>0.0</v>
      </c>
      <c r="J28" s="50">
        <v>0.0</v>
      </c>
      <c r="K28" s="29">
        <v>0.0</v>
      </c>
      <c r="L28" s="29">
        <v>1.0</v>
      </c>
      <c r="M28" s="29">
        <v>0.0</v>
      </c>
      <c r="N28" s="51">
        <v>0.0</v>
      </c>
      <c r="O28" s="52">
        <v>0.0</v>
      </c>
      <c r="P28" s="29">
        <v>0.0</v>
      </c>
      <c r="Q28" s="29">
        <v>0.0</v>
      </c>
      <c r="R28" s="29">
        <v>0.0</v>
      </c>
      <c r="S28" s="29">
        <v>0.0</v>
      </c>
      <c r="T28" s="29">
        <v>0.0</v>
      </c>
      <c r="U28" s="29">
        <v>0.0</v>
      </c>
      <c r="V28" s="35">
        <f t="shared" si="1"/>
        <v>1</v>
      </c>
      <c r="W28" s="36"/>
      <c r="X28" s="36"/>
      <c r="Y28" s="36"/>
      <c r="Z28" s="36"/>
      <c r="AA28" s="36"/>
      <c r="AB28" s="36"/>
      <c r="AC28" s="36"/>
      <c r="AD28" s="36"/>
      <c r="AE28" s="36"/>
    </row>
    <row r="29">
      <c r="A29" s="11"/>
      <c r="B29" s="37" t="s">
        <v>185</v>
      </c>
      <c r="C29" s="28">
        <v>1.0</v>
      </c>
      <c r="D29" s="38">
        <v>0.0</v>
      </c>
      <c r="E29" s="38">
        <v>0.0</v>
      </c>
      <c r="F29" s="38">
        <v>0.0</v>
      </c>
      <c r="G29" s="38">
        <v>0.0</v>
      </c>
      <c r="H29" s="38">
        <v>0.0</v>
      </c>
      <c r="I29" s="39">
        <v>0.0</v>
      </c>
      <c r="J29" s="40">
        <v>0.0</v>
      </c>
      <c r="K29" s="38">
        <v>0.0</v>
      </c>
      <c r="L29" s="38">
        <v>1.0</v>
      </c>
      <c r="M29" s="38">
        <v>0.0</v>
      </c>
      <c r="N29" s="41">
        <v>0.0</v>
      </c>
      <c r="O29" s="42">
        <v>0.0</v>
      </c>
      <c r="P29" s="38">
        <v>0.0</v>
      </c>
      <c r="Q29" s="38">
        <v>0.0</v>
      </c>
      <c r="R29" s="38">
        <v>0.0</v>
      </c>
      <c r="S29" s="38">
        <v>0.0</v>
      </c>
      <c r="T29" s="38">
        <v>0.0</v>
      </c>
      <c r="U29" s="38">
        <v>0.0</v>
      </c>
      <c r="V29" s="43">
        <f t="shared" si="1"/>
        <v>1</v>
      </c>
    </row>
    <row r="30">
      <c r="A30" s="11"/>
      <c r="B30" s="44" t="s">
        <v>186</v>
      </c>
      <c r="C30" s="28">
        <v>2.0</v>
      </c>
      <c r="D30" s="45">
        <v>0.0</v>
      </c>
      <c r="E30" s="45">
        <v>0.0</v>
      </c>
      <c r="F30" s="45">
        <v>0.0</v>
      </c>
      <c r="G30" s="45">
        <v>0.0</v>
      </c>
      <c r="H30" s="45">
        <v>0.0</v>
      </c>
      <c r="I30" s="46">
        <v>0.0</v>
      </c>
      <c r="J30" s="47">
        <v>0.0</v>
      </c>
      <c r="K30" s="45">
        <v>0.0</v>
      </c>
      <c r="L30" s="45">
        <v>0.0</v>
      </c>
      <c r="M30" s="45">
        <v>0.0</v>
      </c>
      <c r="N30" s="48">
        <v>1.0</v>
      </c>
      <c r="O30" s="49">
        <v>1.0</v>
      </c>
      <c r="P30" s="45">
        <v>0.0</v>
      </c>
      <c r="Q30" s="45">
        <v>0.0</v>
      </c>
      <c r="R30" s="45">
        <v>0.0</v>
      </c>
      <c r="S30" s="45">
        <v>0.0</v>
      </c>
      <c r="T30" s="45">
        <v>0.0</v>
      </c>
      <c r="U30" s="45">
        <v>0.0</v>
      </c>
      <c r="V30" s="43">
        <f t="shared" si="1"/>
        <v>2</v>
      </c>
    </row>
    <row r="31">
      <c r="A31" s="26"/>
      <c r="B31" s="27" t="s">
        <v>187</v>
      </c>
      <c r="C31" s="28">
        <v>2.0</v>
      </c>
      <c r="D31" s="29">
        <v>0.0</v>
      </c>
      <c r="E31" s="29">
        <v>0.0</v>
      </c>
      <c r="F31" s="29">
        <v>0.0</v>
      </c>
      <c r="G31" s="29">
        <v>0.0</v>
      </c>
      <c r="H31" s="29">
        <v>0.0</v>
      </c>
      <c r="I31" s="30">
        <v>0.0</v>
      </c>
      <c r="J31" s="50">
        <v>0.0</v>
      </c>
      <c r="K31" s="29">
        <v>0.0</v>
      </c>
      <c r="L31" s="29">
        <v>0.0</v>
      </c>
      <c r="M31" s="29">
        <v>0.0</v>
      </c>
      <c r="N31" s="51">
        <v>0.0</v>
      </c>
      <c r="O31" s="52">
        <v>0.0</v>
      </c>
      <c r="P31" s="29"/>
      <c r="Q31" s="29">
        <v>1.0</v>
      </c>
      <c r="R31" s="29">
        <v>1.0</v>
      </c>
      <c r="S31" s="29">
        <v>0.0</v>
      </c>
      <c r="T31" s="29">
        <v>0.0</v>
      </c>
      <c r="U31" s="29">
        <v>0.0</v>
      </c>
      <c r="V31" s="35">
        <f t="shared" si="1"/>
        <v>2</v>
      </c>
      <c r="W31" s="36"/>
      <c r="X31" s="36"/>
      <c r="Y31" s="36"/>
      <c r="Z31" s="36"/>
      <c r="AA31" s="36"/>
      <c r="AB31" s="36"/>
      <c r="AC31" s="36"/>
      <c r="AD31" s="36"/>
      <c r="AE31" s="36"/>
    </row>
    <row r="32">
      <c r="A32" s="11"/>
      <c r="B32" s="44" t="s">
        <v>188</v>
      </c>
      <c r="C32" s="28">
        <v>2.0</v>
      </c>
      <c r="D32" s="45">
        <v>0.0</v>
      </c>
      <c r="E32" s="45">
        <v>0.0</v>
      </c>
      <c r="F32" s="45">
        <v>0.0</v>
      </c>
      <c r="G32" s="45">
        <v>0.0</v>
      </c>
      <c r="H32" s="45">
        <v>0.0</v>
      </c>
      <c r="I32" s="46">
        <v>0.0</v>
      </c>
      <c r="J32" s="47">
        <v>0.0</v>
      </c>
      <c r="K32" s="45">
        <v>0.0</v>
      </c>
      <c r="L32" s="45">
        <v>0.0</v>
      </c>
      <c r="M32" s="45">
        <v>0.0</v>
      </c>
      <c r="N32" s="48">
        <v>0.0</v>
      </c>
      <c r="O32" s="49">
        <v>0.0</v>
      </c>
      <c r="P32" s="45">
        <v>1.0</v>
      </c>
      <c r="Q32" s="45">
        <v>1.0</v>
      </c>
      <c r="R32" s="45">
        <v>0.0</v>
      </c>
      <c r="S32" s="45">
        <v>0.0</v>
      </c>
      <c r="T32" s="45">
        <v>0.0</v>
      </c>
      <c r="U32" s="45">
        <v>0.0</v>
      </c>
      <c r="V32" s="43">
        <f t="shared" si="1"/>
        <v>2</v>
      </c>
    </row>
    <row r="33">
      <c r="A33" s="11"/>
      <c r="B33" s="37" t="s">
        <v>189</v>
      </c>
      <c r="C33" s="53">
        <v>1.0</v>
      </c>
      <c r="D33" s="54">
        <v>0.0</v>
      </c>
      <c r="E33" s="54">
        <v>0.0</v>
      </c>
      <c r="F33" s="54">
        <v>0.0</v>
      </c>
      <c r="G33" s="54">
        <v>0.0</v>
      </c>
      <c r="H33" s="54">
        <v>0.0</v>
      </c>
      <c r="I33" s="55">
        <v>0.0</v>
      </c>
      <c r="J33" s="56">
        <v>0.0</v>
      </c>
      <c r="K33" s="57">
        <v>0.0</v>
      </c>
      <c r="L33" s="57">
        <v>0.0</v>
      </c>
      <c r="M33" s="57">
        <v>0.0</v>
      </c>
      <c r="N33" s="58">
        <v>0.0</v>
      </c>
      <c r="O33" s="59">
        <v>0.0</v>
      </c>
      <c r="P33" s="54">
        <v>0.0</v>
      </c>
      <c r="Q33" s="54">
        <v>0.0</v>
      </c>
      <c r="R33" s="54">
        <v>0.0</v>
      </c>
      <c r="S33" s="54">
        <v>0.0</v>
      </c>
      <c r="T33" s="54">
        <v>1.0</v>
      </c>
      <c r="U33" s="54">
        <v>0.0</v>
      </c>
      <c r="V33" s="43">
        <f t="shared" si="1"/>
        <v>1</v>
      </c>
    </row>
    <row r="34">
      <c r="A34" s="11"/>
      <c r="B34" s="60" t="s">
        <v>190</v>
      </c>
      <c r="C34" s="61">
        <f t="shared" ref="C34:U34" si="2">SUM(C4:C33)</f>
        <v>41</v>
      </c>
      <c r="D34" s="61">
        <f t="shared" si="2"/>
        <v>1</v>
      </c>
      <c r="E34" s="61">
        <f t="shared" si="2"/>
        <v>0</v>
      </c>
      <c r="F34" s="61">
        <f t="shared" si="2"/>
        <v>5</v>
      </c>
      <c r="G34" s="61">
        <f t="shared" si="2"/>
        <v>4</v>
      </c>
      <c r="H34" s="61">
        <f t="shared" si="2"/>
        <v>1</v>
      </c>
      <c r="I34" s="61">
        <f t="shared" si="2"/>
        <v>1</v>
      </c>
      <c r="J34" s="61">
        <f t="shared" si="2"/>
        <v>2</v>
      </c>
      <c r="K34" s="61">
        <f t="shared" si="2"/>
        <v>3</v>
      </c>
      <c r="L34" s="61">
        <f t="shared" si="2"/>
        <v>4</v>
      </c>
      <c r="M34" s="61">
        <f t="shared" si="2"/>
        <v>1</v>
      </c>
      <c r="N34" s="62">
        <f t="shared" si="2"/>
        <v>2</v>
      </c>
      <c r="O34" s="61">
        <f t="shared" si="2"/>
        <v>2</v>
      </c>
      <c r="P34" s="61">
        <f t="shared" si="2"/>
        <v>2</v>
      </c>
      <c r="Q34" s="61">
        <f t="shared" si="2"/>
        <v>2</v>
      </c>
      <c r="R34" s="61">
        <f t="shared" si="2"/>
        <v>1</v>
      </c>
      <c r="S34" s="61">
        <f t="shared" si="2"/>
        <v>3</v>
      </c>
      <c r="T34" s="61">
        <f t="shared" si="2"/>
        <v>4</v>
      </c>
      <c r="U34" s="61">
        <f t="shared" si="2"/>
        <v>3</v>
      </c>
      <c r="V34" s="63">
        <f t="shared" si="1"/>
        <v>41</v>
      </c>
    </row>
    <row r="35">
      <c r="A35" s="11"/>
      <c r="B35" s="60" t="s">
        <v>191</v>
      </c>
      <c r="C35" s="61">
        <v>4.0</v>
      </c>
      <c r="D35" s="64">
        <f t="shared" ref="D35:U35" si="3">$C$34-D34</f>
        <v>40</v>
      </c>
      <c r="E35" s="64">
        <f t="shared" si="3"/>
        <v>41</v>
      </c>
      <c r="F35" s="64">
        <f t="shared" si="3"/>
        <v>36</v>
      </c>
      <c r="G35" s="64">
        <f t="shared" si="3"/>
        <v>37</v>
      </c>
      <c r="H35" s="64">
        <f t="shared" si="3"/>
        <v>40</v>
      </c>
      <c r="I35" s="64">
        <f t="shared" si="3"/>
        <v>40</v>
      </c>
      <c r="J35" s="64">
        <f t="shared" si="3"/>
        <v>39</v>
      </c>
      <c r="K35" s="64">
        <f t="shared" si="3"/>
        <v>38</v>
      </c>
      <c r="L35" s="64">
        <f t="shared" si="3"/>
        <v>37</v>
      </c>
      <c r="M35" s="64">
        <f t="shared" si="3"/>
        <v>40</v>
      </c>
      <c r="N35" s="64">
        <f t="shared" si="3"/>
        <v>39</v>
      </c>
      <c r="O35" s="64">
        <f t="shared" si="3"/>
        <v>39</v>
      </c>
      <c r="P35" s="64">
        <f t="shared" si="3"/>
        <v>39</v>
      </c>
      <c r="Q35" s="64">
        <f t="shared" si="3"/>
        <v>39</v>
      </c>
      <c r="R35" s="64">
        <f t="shared" si="3"/>
        <v>40</v>
      </c>
      <c r="S35" s="64">
        <f t="shared" si="3"/>
        <v>38</v>
      </c>
      <c r="T35" s="64">
        <f t="shared" si="3"/>
        <v>37</v>
      </c>
      <c r="U35" s="64">
        <f t="shared" si="3"/>
        <v>38</v>
      </c>
      <c r="V35" s="65">
        <f t="shared" si="1"/>
        <v>697</v>
      </c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Y36" s="11"/>
    </row>
    <row r="37">
      <c r="A37" s="11"/>
      <c r="B37" s="11"/>
    </row>
    <row r="38">
      <c r="A38" s="11"/>
    </row>
    <row r="39">
      <c r="A39" s="11"/>
    </row>
    <row r="40">
      <c r="A40" s="11"/>
    </row>
    <row r="41">
      <c r="A41" s="11"/>
    </row>
    <row r="42">
      <c r="A42" s="11"/>
    </row>
    <row r="43">
      <c r="A43" s="11"/>
    </row>
    <row r="44">
      <c r="A44" s="11"/>
    </row>
    <row r="45">
      <c r="A45" s="11"/>
    </row>
    <row r="46">
      <c r="A46" s="11"/>
    </row>
    <row r="47">
      <c r="A47" s="11"/>
    </row>
    <row r="48">
      <c r="A48" s="11"/>
    </row>
    <row r="49">
      <c r="A49" s="11"/>
    </row>
    <row r="50">
      <c r="A50" s="11"/>
    </row>
    <row r="51">
      <c r="A51" s="11"/>
    </row>
    <row r="52">
      <c r="A52" s="11"/>
    </row>
    <row r="53">
      <c r="A53" s="11"/>
    </row>
    <row r="54">
      <c r="A54" s="11"/>
    </row>
    <row r="55">
      <c r="A55" s="11"/>
    </row>
    <row r="56">
      <c r="A56" s="11"/>
      <c r="B56" s="66" t="s">
        <v>192</v>
      </c>
    </row>
    <row r="57">
      <c r="A57" s="11"/>
    </row>
    <row r="58">
      <c r="A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Y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Y60" s="11"/>
    </row>
    <row r="61">
      <c r="A61" s="11"/>
      <c r="B61" s="66" t="s">
        <v>193</v>
      </c>
    </row>
    <row r="62">
      <c r="A62" s="11"/>
    </row>
    <row r="63">
      <c r="A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Y64" s="11"/>
    </row>
  </sheetData>
  <mergeCells count="6">
    <mergeCell ref="D2:I2"/>
    <mergeCell ref="J2:O2"/>
    <mergeCell ref="P2:U2"/>
    <mergeCell ref="B37:N55"/>
    <mergeCell ref="B56:N58"/>
    <mergeCell ref="B61:N63"/>
  </mergeCells>
  <dataValidations>
    <dataValidation type="custom" allowBlank="1" showDropDown="1" sqref="V4:V35">
      <formula1>AND(ISNUMBER(V4),(NOT(OR(NOT(ISERROR(DATEVALUE(V4))), AND(ISNUMBER(V4), LEFT(CELL("format", V4))="D")))))</formula1>
    </dataValidation>
  </dataValidations>
  <drawing r:id="rId1"/>
  <tableParts count="2">
    <tablePart r:id="rId4"/>
    <tablePart r:id="rId5"/>
  </tableParts>
</worksheet>
</file>