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qiu/Desktop/"/>
    </mc:Choice>
  </mc:AlternateContent>
  <bookViews>
    <workbookView xWindow="80" yWindow="460" windowWidth="33520" windowHeight="20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9" i="1"/>
  <c r="C9" i="1"/>
  <c r="B13" i="1"/>
  <c r="B11" i="1"/>
  <c r="C13" i="1"/>
  <c r="C11" i="1"/>
  <c r="B12" i="1"/>
  <c r="C12" i="1"/>
  <c r="B16" i="1"/>
  <c r="C16" i="1"/>
  <c r="G16" i="1"/>
  <c r="F16" i="1"/>
  <c r="F12" i="1"/>
  <c r="G12" i="1"/>
  <c r="F9" i="1"/>
  <c r="F13" i="1"/>
  <c r="F14" i="1"/>
  <c r="G9" i="1"/>
  <c r="G13" i="1"/>
  <c r="G14" i="1"/>
  <c r="G11" i="1"/>
  <c r="F11" i="1"/>
</calcChain>
</file>

<file path=xl/sharedStrings.xml><?xml version="1.0" encoding="utf-8"?>
<sst xmlns="http://schemas.openxmlformats.org/spreadsheetml/2006/main" count="28" uniqueCount="26">
  <si>
    <t>Single Cycle</t>
  </si>
  <si>
    <t>Pipeline</t>
  </si>
  <si>
    <t>Mergesort Instructions:</t>
  </si>
  <si>
    <t>Execution Time (ns)</t>
  </si>
  <si>
    <t>Cycles</t>
  </si>
  <si>
    <t>Target Freq (Mhz)</t>
  </si>
  <si>
    <t>Max Freq Summary (Mhz)</t>
  </si>
  <si>
    <t>Throughput (inst/ns)</t>
  </si>
  <si>
    <t>Latency (ns/inst)</t>
  </si>
  <si>
    <t>CPI (cycles/inst)</t>
  </si>
  <si>
    <t>FPGA Requirements</t>
  </si>
  <si>
    <t>Registers:</t>
  </si>
  <si>
    <t>Logic Elements:</t>
  </si>
  <si>
    <t>Single Cycle and Pipeline Comparison Table</t>
  </si>
  <si>
    <t xml:space="preserve">MIPS </t>
  </si>
  <si>
    <t>Notes</t>
  </si>
  <si>
    <t>From mergesort sim function breaks.</t>
  </si>
  <si>
    <t xml:space="preserve">Speedup </t>
  </si>
  <si>
    <t>Slow 1200mv 0C model Fmax Summary in system.log; min (CLK / 2, CPUCLK)</t>
  </si>
  <si>
    <t>Flow summery</t>
  </si>
  <si>
    <t>make system.sim</t>
  </si>
  <si>
    <t>change system.tb period</t>
  </si>
  <si>
    <t xml:space="preserve"> </t>
  </si>
  <si>
    <t>( I / C ) * ( C / Rate )</t>
  </si>
  <si>
    <t>Total pins</t>
  </si>
  <si>
    <t xml:space="preserve">single cycle execution time / Pipeline's execution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</si>
</sst>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b/>
      <sz val="18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theme="1"/>
      <name val="CMR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" fontId="5" fillId="0" borderId="0" xfId="0" applyNumberFormat="1" applyFont="1" applyAlignment="1">
      <alignment horizontal="right"/>
    </xf>
    <xf numFmtId="2" fontId="5" fillId="0" borderId="0" xfId="0" applyNumberFormat="1" applyFont="1" applyBorder="1" applyAlignment="1">
      <alignment horizontal="right"/>
    </xf>
    <xf numFmtId="0" fontId="5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5"/>
  <sheetViews>
    <sheetView tabSelected="1" workbookViewId="0">
      <selection activeCell="L18" sqref="L18"/>
    </sheetView>
  </sheetViews>
  <sheetFormatPr baseColWidth="10" defaultRowHeight="16" x14ac:dyDescent="0.2"/>
  <cols>
    <col min="1" max="1" width="32.5" style="1" bestFit="1" customWidth="1"/>
    <col min="2" max="2" width="12.1640625" style="1" bestFit="1" customWidth="1"/>
    <col min="3" max="9" width="10.83203125" style="1"/>
    <col min="10" max="10" width="34.33203125" style="1" customWidth="1"/>
    <col min="11" max="16384" width="10.83203125" style="1"/>
  </cols>
  <sheetData>
    <row r="1" spans="1:15" ht="21" customHeight="1" x14ac:dyDescent="0.25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2">
      <c r="B3" s="13" t="s">
        <v>0</v>
      </c>
      <c r="C3" s="13"/>
      <c r="D3" s="13"/>
      <c r="E3" s="13"/>
      <c r="F3" s="13" t="s">
        <v>1</v>
      </c>
      <c r="G3" s="13"/>
      <c r="H3" s="13"/>
      <c r="I3" s="13"/>
      <c r="J3" s="2" t="s">
        <v>15</v>
      </c>
      <c r="K3" s="2"/>
      <c r="L3" s="2"/>
      <c r="M3" s="2"/>
    </row>
    <row r="4" spans="1:15" x14ac:dyDescent="0.2">
      <c r="A4" s="1" t="s">
        <v>5</v>
      </c>
      <c r="B4" s="5">
        <v>50</v>
      </c>
      <c r="C4" s="5">
        <v>75</v>
      </c>
      <c r="D4" s="5"/>
      <c r="F4" s="5">
        <v>50</v>
      </c>
      <c r="G4" s="5">
        <v>75</v>
      </c>
      <c r="H4" s="5"/>
      <c r="J4" s="2" t="s">
        <v>21</v>
      </c>
      <c r="K4" s="2"/>
      <c r="L4" s="2"/>
      <c r="M4" s="2"/>
    </row>
    <row r="5" spans="1:15" x14ac:dyDescent="0.2">
      <c r="A5" s="1" t="s">
        <v>2</v>
      </c>
      <c r="B5" s="1">
        <v>5399</v>
      </c>
      <c r="C5" s="1">
        <v>5399</v>
      </c>
      <c r="E5" s="5"/>
      <c r="F5" s="1">
        <v>5399</v>
      </c>
      <c r="G5" s="1">
        <v>5399</v>
      </c>
      <c r="J5" s="12" t="s">
        <v>16</v>
      </c>
      <c r="K5" s="2"/>
      <c r="L5" s="2"/>
      <c r="M5" s="2"/>
    </row>
    <row r="6" spans="1:15" x14ac:dyDescent="0.2">
      <c r="A6" s="1" t="s">
        <v>6</v>
      </c>
      <c r="B6" s="5">
        <f>57.95/2</f>
        <v>28.975000000000001</v>
      </c>
      <c r="C6" s="5">
        <v>29.3</v>
      </c>
      <c r="D6" s="5"/>
      <c r="F6" s="5">
        <v>33.39</v>
      </c>
      <c r="G6" s="5">
        <v>34.21</v>
      </c>
      <c r="H6" s="5"/>
      <c r="J6" s="2" t="s">
        <v>18</v>
      </c>
      <c r="K6" s="2"/>
      <c r="L6" s="2"/>
      <c r="M6" s="2"/>
    </row>
    <row r="7" spans="1:15" x14ac:dyDescent="0.2">
      <c r="J7" s="2"/>
      <c r="K7" s="2"/>
      <c r="L7" s="2"/>
      <c r="M7" s="2"/>
    </row>
    <row r="8" spans="1:15" x14ac:dyDescent="0.2">
      <c r="A8" s="1" t="s">
        <v>4</v>
      </c>
      <c r="B8" s="7">
        <v>13782</v>
      </c>
      <c r="C8" s="7">
        <v>13782</v>
      </c>
      <c r="D8" s="7"/>
      <c r="F8" s="7">
        <v>15970</v>
      </c>
      <c r="G8" s="7">
        <v>15970</v>
      </c>
      <c r="H8" s="7"/>
      <c r="J8" s="2" t="s">
        <v>20</v>
      </c>
      <c r="K8" s="2"/>
      <c r="L8" s="2"/>
      <c r="M8" s="2"/>
    </row>
    <row r="9" spans="1:15" x14ac:dyDescent="0.2">
      <c r="A9" s="1" t="s">
        <v>9</v>
      </c>
      <c r="B9" s="5">
        <f>B8/$B$5</f>
        <v>2.5526949435080573</v>
      </c>
      <c r="C9" s="5">
        <f>C8/$B$5</f>
        <v>2.5526949435080573</v>
      </c>
      <c r="D9" s="5"/>
      <c r="F9" s="5">
        <f>F8/$B$5</f>
        <v>2.9579551768846084</v>
      </c>
      <c r="G9" s="5">
        <f>G8/$B$5</f>
        <v>2.9579551768846084</v>
      </c>
      <c r="H9" s="5"/>
      <c r="J9" s="2"/>
      <c r="K9" s="2"/>
      <c r="L9" s="2"/>
      <c r="M9" s="2"/>
    </row>
    <row r="10" spans="1:15" x14ac:dyDescent="0.2">
      <c r="J10" s="2"/>
      <c r="K10" s="2"/>
      <c r="L10" s="2"/>
      <c r="M10" s="2"/>
    </row>
    <row r="11" spans="1:15" x14ac:dyDescent="0.2">
      <c r="A11" s="1" t="s">
        <v>7</v>
      </c>
      <c r="B11" s="5">
        <f>$B$5/B13</f>
        <v>1.9587142649833113E-2</v>
      </c>
      <c r="C11" s="5">
        <f>$B$5/C13</f>
        <v>2.9380713974749669E-2</v>
      </c>
      <c r="D11" s="5"/>
      <c r="F11" s="5">
        <f>$B$5/F13</f>
        <v>1.6903569192235443E-2</v>
      </c>
      <c r="G11" s="5">
        <f>$B$5/G13</f>
        <v>2.5355353788353161E-2</v>
      </c>
      <c r="H11" s="5"/>
      <c r="J11" s="2"/>
      <c r="K11" s="2"/>
      <c r="L11" s="2"/>
      <c r="M11" s="2"/>
    </row>
    <row r="12" spans="1:15" x14ac:dyDescent="0.2">
      <c r="A12" s="1" t="s">
        <v>8</v>
      </c>
      <c r="B12" s="5">
        <f>1000/B6</f>
        <v>34.51251078515962</v>
      </c>
      <c r="C12" s="5">
        <f>1000/C6</f>
        <v>34.129692832764505</v>
      </c>
      <c r="D12" s="5"/>
      <c r="E12" s="5"/>
      <c r="F12" s="5">
        <f t="shared" ref="F12:G12" si="0">1000/F6</f>
        <v>29.949086552860138</v>
      </c>
      <c r="G12" s="5">
        <f t="shared" si="0"/>
        <v>29.231218941829873</v>
      </c>
      <c r="H12" s="5"/>
      <c r="J12" s="2"/>
      <c r="K12" s="2"/>
      <c r="L12" s="2"/>
      <c r="M12" s="2"/>
    </row>
    <row r="13" spans="1:15" x14ac:dyDescent="0.2">
      <c r="A13" s="1" t="s">
        <v>3</v>
      </c>
      <c r="B13" s="5">
        <f>B9/B4*$B$5*1000</f>
        <v>275640.00000000006</v>
      </c>
      <c r="C13" s="5">
        <f>C9/C4*$B$5*1000</f>
        <v>183760.00000000003</v>
      </c>
      <c r="D13" s="5"/>
      <c r="F13" s="5">
        <f>F9/F4*$B$5*1000</f>
        <v>319400</v>
      </c>
      <c r="G13" s="5">
        <f>G9/G4*$B$5*1000</f>
        <v>212933.33333333334</v>
      </c>
      <c r="H13" s="5"/>
      <c r="J13" s="2"/>
      <c r="K13" s="2"/>
      <c r="L13" s="2"/>
      <c r="M13" s="2"/>
    </row>
    <row r="14" spans="1:15" x14ac:dyDescent="0.2">
      <c r="A14" s="1" t="s">
        <v>17</v>
      </c>
      <c r="B14" s="5">
        <v>1</v>
      </c>
      <c r="C14" s="5">
        <v>1</v>
      </c>
      <c r="D14" s="5"/>
      <c r="F14" s="5">
        <f>B13/F13</f>
        <v>0.86299311208515983</v>
      </c>
      <c r="G14" s="5">
        <f>C13/G13</f>
        <v>0.86299311208515972</v>
      </c>
      <c r="H14" s="5"/>
      <c r="J14" s="2" t="s">
        <v>25</v>
      </c>
      <c r="K14" s="2"/>
      <c r="L14" s="2"/>
      <c r="M14" s="2"/>
    </row>
    <row r="15" spans="1:15" x14ac:dyDescent="0.2">
      <c r="B15" s="5"/>
      <c r="C15" s="5"/>
      <c r="D15" s="5"/>
      <c r="F15" s="5"/>
      <c r="G15" s="5"/>
      <c r="H15" s="5"/>
      <c r="I15" s="5"/>
      <c r="J15" s="2"/>
      <c r="K15" s="2"/>
      <c r="L15" s="2"/>
      <c r="M15" s="2"/>
    </row>
    <row r="16" spans="1:15" x14ac:dyDescent="0.2">
      <c r="A16" s="8" t="s">
        <v>14</v>
      </c>
      <c r="B16" s="5">
        <f>B6*B5/B8</f>
        <v>11.350749165578289</v>
      </c>
      <c r="C16" s="5">
        <f>C6*C5/C8</f>
        <v>11.478065592802206</v>
      </c>
      <c r="D16" s="5"/>
      <c r="E16" s="5"/>
      <c r="F16" s="5">
        <f>F6*F5/F8</f>
        <v>11.288203506574829</v>
      </c>
      <c r="G16" s="5">
        <f t="shared" ref="G16" si="1">G6*G5/G8</f>
        <v>11.565422041327489</v>
      </c>
      <c r="H16" s="5"/>
      <c r="I16" s="5" t="s">
        <v>22</v>
      </c>
      <c r="J16" s="2" t="s">
        <v>23</v>
      </c>
      <c r="K16" s="2"/>
      <c r="L16" s="2"/>
      <c r="M16" s="2"/>
    </row>
    <row r="17" spans="1:16" x14ac:dyDescent="0.2">
      <c r="B17" s="5"/>
      <c r="C17" s="5"/>
      <c r="D17" s="5"/>
      <c r="E17" s="5"/>
      <c r="G17" s="5"/>
      <c r="H17" s="5"/>
      <c r="I17" s="5"/>
      <c r="J17" s="2"/>
      <c r="K17" s="2"/>
      <c r="L17" s="2"/>
      <c r="M17" s="2"/>
    </row>
    <row r="18" spans="1:16" x14ac:dyDescent="0.2">
      <c r="A18" s="3" t="s">
        <v>10</v>
      </c>
      <c r="I18" s="5"/>
      <c r="J18" s="2"/>
      <c r="K18" s="2"/>
      <c r="L18" s="2"/>
      <c r="M18" s="2"/>
    </row>
    <row r="19" spans="1:16" x14ac:dyDescent="0.2">
      <c r="A19" s="1" t="s">
        <v>11</v>
      </c>
      <c r="B19" s="1">
        <v>1316</v>
      </c>
      <c r="F19" s="1">
        <v>1624</v>
      </c>
      <c r="I19" s="5"/>
      <c r="J19" s="2" t="s">
        <v>19</v>
      </c>
      <c r="K19" s="2"/>
      <c r="L19" s="2"/>
      <c r="M19" s="2"/>
    </row>
    <row r="20" spans="1:16" x14ac:dyDescent="0.2">
      <c r="A20" s="1" t="s">
        <v>12</v>
      </c>
      <c r="B20" s="1">
        <v>3087</v>
      </c>
      <c r="F20" s="1">
        <v>3574</v>
      </c>
      <c r="H20" s="5"/>
      <c r="I20" s="5"/>
      <c r="J20" s="2" t="s">
        <v>19</v>
      </c>
      <c r="K20" s="2"/>
      <c r="L20" s="2"/>
      <c r="M20" s="2"/>
    </row>
    <row r="21" spans="1:16" x14ac:dyDescent="0.2">
      <c r="A21" s="1" t="s">
        <v>24</v>
      </c>
      <c r="B21" s="1">
        <v>102</v>
      </c>
      <c r="F21" s="1">
        <v>102</v>
      </c>
      <c r="H21" s="5"/>
      <c r="I21" s="7"/>
      <c r="J21" s="2" t="s">
        <v>19</v>
      </c>
      <c r="K21" s="2"/>
      <c r="L21" s="2"/>
      <c r="M21" s="2"/>
    </row>
    <row r="22" spans="1:16" x14ac:dyDescent="0.2">
      <c r="H22" s="5"/>
      <c r="I22" s="5"/>
      <c r="J22" s="2"/>
      <c r="K22" s="2"/>
      <c r="L22" s="2"/>
      <c r="M22" s="2"/>
    </row>
    <row r="23" spans="1:16" x14ac:dyDescent="0.2">
      <c r="I23" s="5"/>
      <c r="J23" s="2"/>
      <c r="K23" s="2"/>
      <c r="L23" s="2"/>
      <c r="M23" s="2"/>
    </row>
    <row r="24" spans="1:16" x14ac:dyDescent="0.2">
      <c r="I24" s="5"/>
      <c r="J24" s="2"/>
      <c r="K24" s="2"/>
      <c r="L24" s="2"/>
      <c r="M24" s="2"/>
    </row>
    <row r="25" spans="1:16" x14ac:dyDescent="0.2">
      <c r="I25" s="6"/>
      <c r="J25" s="9"/>
      <c r="K25" s="2"/>
      <c r="L25" s="2"/>
      <c r="M25" s="2"/>
    </row>
    <row r="26" spans="1:16" x14ac:dyDescent="0.2">
      <c r="I26" s="6"/>
      <c r="J26" s="9"/>
      <c r="K26" s="2"/>
      <c r="L26" s="2"/>
      <c r="M26" s="2"/>
    </row>
    <row r="27" spans="1:16" x14ac:dyDescent="0.2">
      <c r="I27" s="6"/>
      <c r="J27" s="9"/>
      <c r="K27" s="2"/>
      <c r="L27" s="2"/>
      <c r="M27" s="2"/>
    </row>
    <row r="28" spans="1:16" x14ac:dyDescent="0.2">
      <c r="I28" s="6"/>
      <c r="J28" s="9"/>
      <c r="K28" s="2"/>
      <c r="L28" s="2"/>
      <c r="M28" s="2"/>
      <c r="P28" s="4"/>
    </row>
    <row r="29" spans="1:16" x14ac:dyDescent="0.2">
      <c r="A29" s="4"/>
      <c r="B29" s="10"/>
      <c r="C29" s="10"/>
      <c r="D29" s="10"/>
      <c r="E29" s="10"/>
      <c r="F29" s="10"/>
      <c r="G29" s="10"/>
      <c r="H29" s="10"/>
      <c r="I29" s="10"/>
      <c r="J29" s="9"/>
      <c r="K29" s="2"/>
      <c r="L29" s="2"/>
      <c r="M29" s="2"/>
      <c r="P29" s="4"/>
    </row>
    <row r="30" spans="1:16" x14ac:dyDescent="0.2">
      <c r="A30" s="4"/>
      <c r="B30" s="6"/>
      <c r="C30" s="6"/>
      <c r="D30" s="6"/>
      <c r="E30" s="6"/>
      <c r="F30" s="6"/>
      <c r="G30" s="6"/>
      <c r="H30" s="6"/>
      <c r="I30" s="6"/>
      <c r="J30" s="9"/>
      <c r="K30" s="2"/>
      <c r="L30" s="2"/>
      <c r="M30" s="2"/>
      <c r="P30" s="4"/>
    </row>
    <row r="31" spans="1:16" x14ac:dyDescent="0.2">
      <c r="A31" s="4"/>
      <c r="B31" s="6"/>
      <c r="C31" s="6"/>
      <c r="D31" s="6"/>
      <c r="E31" s="6"/>
      <c r="F31" s="6"/>
      <c r="G31" s="6"/>
      <c r="H31" s="6"/>
      <c r="I31" s="6"/>
      <c r="J31" s="9"/>
      <c r="K31" s="2"/>
      <c r="L31" s="2"/>
      <c r="M31" s="2"/>
      <c r="P31" s="4"/>
    </row>
    <row r="32" spans="1:16" x14ac:dyDescent="0.2">
      <c r="A32" s="4"/>
      <c r="B32" s="6"/>
      <c r="C32" s="6"/>
      <c r="D32" s="6"/>
      <c r="E32" s="6"/>
      <c r="F32" s="6"/>
      <c r="G32" s="6"/>
      <c r="H32" s="6"/>
      <c r="I32" s="6"/>
      <c r="J32" s="9"/>
      <c r="K32" s="2"/>
      <c r="L32" s="2"/>
      <c r="M32" s="2"/>
      <c r="P32" s="4"/>
    </row>
    <row r="33" spans="1:16" x14ac:dyDescent="0.2">
      <c r="A33" s="4"/>
      <c r="B33" s="6"/>
      <c r="C33" s="6"/>
      <c r="D33" s="6"/>
      <c r="E33" s="6"/>
      <c r="F33" s="6"/>
      <c r="G33" s="6"/>
      <c r="H33" s="6"/>
      <c r="I33" s="6"/>
      <c r="J33" s="9"/>
      <c r="K33" s="2"/>
      <c r="L33" s="2"/>
      <c r="M33" s="2"/>
      <c r="P33" s="4"/>
    </row>
    <row r="34" spans="1:16" x14ac:dyDescent="0.2">
      <c r="A34" s="4"/>
      <c r="B34" s="6"/>
      <c r="C34" s="6"/>
      <c r="D34" s="6"/>
      <c r="E34" s="6"/>
      <c r="F34" s="6"/>
      <c r="G34" s="11"/>
      <c r="H34" s="11"/>
      <c r="I34" s="11"/>
      <c r="J34" s="9"/>
      <c r="K34" s="2"/>
      <c r="L34" s="2"/>
      <c r="M34" s="2"/>
      <c r="P34" s="4"/>
    </row>
    <row r="35" spans="1:1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</sheetData>
  <mergeCells count="3">
    <mergeCell ref="F3:I3"/>
    <mergeCell ref="B3:E3"/>
    <mergeCell ref="A1:O1"/>
  </mergeCells>
  <phoneticPr fontId="3" type="noConversion"/>
  <pageMargins left="0.75" right="0.75" top="1" bottom="1" header="0.5" footer="0.5"/>
  <pageSetup scale="6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Tornquist</dc:creator>
  <cp:lastModifiedBy>Tian Qiu</cp:lastModifiedBy>
  <cp:lastPrinted>2014-10-13T15:37:52Z</cp:lastPrinted>
  <dcterms:created xsi:type="dcterms:W3CDTF">2014-10-09T18:29:18Z</dcterms:created>
  <dcterms:modified xsi:type="dcterms:W3CDTF">2016-10-14T21:37:08Z</dcterms:modified>
</cp:coreProperties>
</file>