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84cc6bd2f8d67/WORK/LONDON BUSINESS SCHOOL/Trading Strat/Betting_Against_Beta/"/>
    </mc:Choice>
  </mc:AlternateContent>
  <xr:revisionPtr revIDLastSave="17" documentId="8_{1ABB04DB-3329-425B-A56C-DC3CFA0FFB8E}" xr6:coauthVersionLast="47" xr6:coauthVersionMax="47" xr10:uidLastSave="{A15963F8-C83B-4994-B2E3-373B2A92811F}"/>
  <bookViews>
    <workbookView xWindow="-108" yWindow="-108" windowWidth="23256" windowHeight="12576" xr2:uid="{BD0B9B24-AB51-4858-BF96-E20C6D8B348E}"/>
  </bookViews>
  <sheets>
    <sheet name="Summary" sheetId="3" r:id="rId1"/>
    <sheet name="USA" sheetId="1" r:id="rId2"/>
    <sheet name="India" sheetId="2" r:id="rId3"/>
    <sheet name="Jap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C7" i="3"/>
  <c r="C6" i="3"/>
  <c r="C5" i="3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G2" i="4"/>
  <c r="F2" i="4"/>
  <c r="E2" i="4"/>
  <c r="C10" i="3"/>
  <c r="C9" i="3"/>
  <c r="C8" i="3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G2" i="1"/>
  <c r="F2" i="1"/>
  <c r="E2" i="1"/>
  <c r="C4" i="3"/>
  <c r="C3" i="3"/>
  <c r="C2" i="3"/>
</calcChain>
</file>

<file path=xl/sharedStrings.xml><?xml version="1.0" encoding="utf-8"?>
<sst xmlns="http://schemas.openxmlformats.org/spreadsheetml/2006/main" count="605" uniqueCount="181">
  <si>
    <t>End of Trade</t>
  </si>
  <si>
    <t>Returns</t>
  </si>
  <si>
    <t>Low Beta Portfolio Returns</t>
  </si>
  <si>
    <t>High Beta Portfolio Returns</t>
  </si>
  <si>
    <t>Risk Free Rate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</si>
  <si>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</si>
  <si>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</si>
  <si>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</si>
  <si>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</si>
  <si>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</si>
  <si>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</si>
  <si>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</si>
  <si>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</si>
  <si>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</si>
  <si>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</si>
  <si>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</si>
  <si>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</si>
  <si>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</si>
  <si>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</si>
  <si>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</si>
  <si>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</si>
  <si>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</si>
  <si>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</si>
  <si>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</si>
  <si>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</si>
  <si>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</si>
  <si>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</si>
  <si>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</si>
  <si>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</si>
  <si>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</si>
  <si>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</si>
  <si>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</si>
  <si>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</si>
  <si>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</si>
  <si>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</si>
  <si>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</si>
  <si>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</si>
  <si>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</si>
  <si>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</si>
  <si>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</si>
  <si>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</si>
  <si>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</si>
  <si>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</si>
  <si>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</si>
  <si>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</si>
  <si>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</si>
  <si>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</si>
  <si>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</si>
  <si>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</si>
  <si>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</si>
  <si>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</si>
  <si>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</si>
  <si>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</si>
  <si>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</si>
  <si>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</si>
  <si>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</si>
  <si>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</si>
  <si>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</si>
  <si>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</si>
  <si>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</si>
  <si>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</si>
  <si>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</si>
  <si>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</si>
  <si>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</si>
  <si>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</si>
  <si>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</si>
  <si>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</si>
  <si>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</si>
  <si>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</si>
  <si>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</si>
  <si>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</si>
  <si>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</si>
  <si>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</si>
  <si>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</si>
  <si>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</si>
  <si>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</si>
  <si>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</si>
  <si>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</si>
  <si>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</si>
  <si>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</si>
  <si>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</si>
  <si>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</si>
  <si>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</si>
  <si>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</si>
  <si>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</si>
  <si>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</si>
  <si>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</si>
  <si>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</si>
  <si>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</si>
  <si>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</si>
  <si>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</si>
  <si>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</si>
  <si>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</si>
  <si>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</si>
  <si>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</si>
  <si>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</si>
  <si>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</si>
  <si>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</si>
  <si>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</si>
  <si>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</si>
  <si>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</si>
  <si>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</si>
  <si>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</si>
  <si>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</si>
  <si>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</si>
  <si>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</si>
  <si>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</si>
  <si>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</si>
  <si>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</si>
  <si>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</si>
  <si>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</si>
  <si>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</si>
  <si>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</si>
  <si>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</si>
  <si>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</si>
  <si>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</si>
  <si>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</si>
  <si>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</si>
  <si>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</si>
  <si>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</si>
  <si>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</si>
  <si>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</si>
  <si>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</si>
  <si>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</si>
  <si>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</si>
  <si>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</si>
  <si>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</si>
  <si>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</si>
  <si>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</si>
  <si>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</si>
  <si>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</si>
  <si>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</si>
  <si>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</si>
  <si>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</si>
  <si>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</si>
  <si>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</si>
  <si>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Mkt-RF</t>
  </si>
  <si>
    <t>SMB</t>
  </si>
  <si>
    <t>HML</t>
  </si>
  <si>
    <t>Excess Returns</t>
  </si>
  <si>
    <t>Excess Returns Low Beta</t>
  </si>
  <si>
    <t>Excess Returns High Beta</t>
  </si>
  <si>
    <t>Country</t>
  </si>
  <si>
    <t>Item</t>
  </si>
  <si>
    <t>India</t>
  </si>
  <si>
    <t>Low Beta PF</t>
  </si>
  <si>
    <t>High Beta PF</t>
  </si>
  <si>
    <t>BAB Factor</t>
  </si>
  <si>
    <t>Japan</t>
  </si>
  <si>
    <t>USA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</si>
  <si>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</si>
  <si>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</si>
  <si>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</si>
  <si>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</si>
  <si>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</si>
  <si>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</si>
  <si>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</si>
  <si>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</si>
  <si>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</si>
  <si>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</si>
  <si>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</si>
  <si>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</si>
  <si>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</si>
  <si>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</si>
  <si>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</si>
  <si>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</si>
  <si>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</si>
  <si>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</si>
  <si>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</si>
  <si>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</si>
  <si>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</si>
  <si>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</si>
  <si>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</si>
  <si>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</si>
  <si>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</si>
  <si>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</si>
  <si>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</si>
  <si>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</si>
  <si>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LOW BETA</t>
  </si>
  <si>
    <t>HIGH BETA</t>
  </si>
  <si>
    <t>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</si>
</sst>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4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Indian</a:t>
            </a:r>
            <a:r>
              <a:rPr lang="en-IN" baseline="0"/>
              <a:t> Equities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9486111111111112"/>
          <c:w val="0.8712246281714786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Summary!$B$2:$B$3</c:f>
              <c:strCache>
                <c:ptCount val="2"/>
                <c:pt idx="0">
                  <c:v>Low Beta PF</c:v>
                </c:pt>
                <c:pt idx="1">
                  <c:v>High Beta PF</c:v>
                </c:pt>
              </c:strCache>
            </c:strRef>
          </c:cat>
          <c:val>
            <c:numRef>
              <c:f>Summary!$C$2:$C$3</c:f>
              <c:numCache>
                <c:formatCode>General</c:formatCode>
                <c:ptCount val="2"/>
                <c:pt idx="0">
                  <c:v>1.0943975950842101E-2</c:v>
                </c:pt>
                <c:pt idx="1">
                  <c:v>4.8656133715975708E-3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0-4A24-89AF-68661BDF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564384"/>
        <c:axId val="1179572704"/>
      </c:barChart>
      <c:catAx>
        <c:axId val="11795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72704"/>
        <c:crosses val="autoZero"/>
        <c:auto val="1"/>
        <c:lblAlgn val="ctr"/>
        <c:lblOffset val="100"/>
        <c:noMultiLvlLbl val="0"/>
      </c:catAx>
      <c:valAx>
        <c:axId val="1179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Japanese Equities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Summary!$B$5:$B$6</c:f>
              <c:strCache>
                <c:ptCount val="2"/>
                <c:pt idx="0">
                  <c:v>Low Beta PF</c:v>
                </c:pt>
                <c:pt idx="1">
                  <c:v>High Beta PF</c:v>
                </c:pt>
              </c:strCache>
            </c:strRef>
          </c:cat>
          <c:val>
            <c:numRef>
              <c:f>Summary!$C$5:$C$6</c:f>
              <c:numCache>
                <c:formatCode>General</c:formatCode>
                <c:ptCount val="2"/>
                <c:pt idx="0">
                  <c:v>8.8234561862155191E-3</c:v>
                </c:pt>
                <c:pt idx="1">
                  <c:v>1.0422073723243809E-2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9FA-81EE-F8584A71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52192"/>
        <c:axId val="1406144288"/>
      </c:barChart>
      <c:catAx>
        <c:axId val="1406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4288"/>
        <c:crosses val="autoZero"/>
        <c:auto val="1"/>
        <c:lblAlgn val="ctr"/>
        <c:lblOffset val="100"/>
        <c:noMultiLvlLbl val="0"/>
      </c:catAx>
      <c:valAx>
        <c:axId val="14061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 Equities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Summary!$B$8:$B$10</c:f>
              <c:strCache>
                <c:ptCount val="3"/>
                <c:pt idx="0">
                  <c:v>Low Beta PF</c:v>
                </c:pt>
                <c:pt idx="1">
                  <c:v>High Beta PF</c:v>
                </c:pt>
                <c:pt idx="2">
                  <c:v>BAB Factor</c:v>
                </c:pt>
              </c:strCache>
            </c:strRef>
          </c:cat>
          <c:val>
            <c:numRef>
              <c:f>Summary!$C$8:$C$10</c:f>
              <c:numCache>
                <c:formatCode>General</c:formatCode>
                <c:ptCount val="3"/>
                <c:pt idx="0">
                  <c:v>6.4952832247401233E-3</c:v>
                </c:pt>
                <c:pt idx="1">
                  <c:v>7.930856265674302E-3</c:v>
                </c:pt>
                <c:pt idx="2">
                  <c:v>3.8838596659003391E-3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7-4992-A24B-824FF78B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850464"/>
        <c:axId val="963830912"/>
      </c:barChart>
      <c:catAx>
        <c:axId val="9638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30912"/>
        <c:crosses val="autoZero"/>
        <c:auto val="1"/>
        <c:lblAlgn val="ctr"/>
        <c:lblOffset val="100"/>
        <c:noMultiLvlLbl val="0"/>
      </c:catAx>
      <c:valAx>
        <c:axId val="9638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Alpha</a:t>
            </a:r>
            <a:r>
              <a:rPr lang="en-IN" baseline="0"/>
              <a:t> Against FF 3 Factor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Summary!$A$13:$A$15</c:f>
              <c:strCache>
                <c:ptCount val="3"/>
                <c:pt idx="0">
                  <c:v>India</c:v>
                </c:pt>
                <c:pt idx="1">
                  <c:v>USA</c:v>
                </c:pt>
                <c:pt idx="2">
                  <c:v>Japan</c:v>
                </c:pt>
              </c:strCache>
            </c:strRef>
          </c:cat>
          <c:val>
            <c:numRef>
              <c:f>Summary!$B$13:$B$15</c:f>
              <c:numCache>
                <c:formatCode>General</c:formatCode>
                <c:ptCount val="3"/>
                <c:pt idx="0">
                  <c:v>1.0513643597422411E-2</c:v>
                </c:pt>
                <c:pt idx="1">
                  <c:v>3.8838596659003391E-3</c:v>
                </c:pt>
                <c:pt idx="2">
                  <c:v>2.4037417867643872E-3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6-4673-BABE-84B73A9F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929872"/>
        <c:axId val="1202930704"/>
      </c:barChart>
      <c:catAx>
        <c:axId val="12029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30704"/>
        <c:crosses val="autoZero"/>
        <c:auto val="1"/>
        <c:lblAlgn val="ctr"/>
        <c:lblOffset val="100"/>
        <c:noMultiLvlLbl val="0"/>
      </c:catAx>
      <c:valAx>
        <c:axId val="1202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2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2</xdr:row>
      <xdr:rowOff>106680</xdr:rowOff>
    </xdr:from>
    <xdr:to>
      <xdr:col>23</xdr:col>
      <xdr:colOff>175260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AA931-2492-625D-FA3C-E7965F430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</xdr:row>
      <xdr:rowOff>76200</xdr:rowOff>
    </xdr:from>
    <xdr:to>
      <xdr:col>15</xdr:col>
      <xdr:colOff>198120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9672E-3409-3459-ADB6-01269FE3C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472440</xdr:colOff>
      <xdr:row>19</xdr:row>
      <xdr:rowOff>99060</xdr:rowOff>
    </xdr:from>
    <xdr:to>
      <xdr:col>22</xdr:col>
      <xdr:colOff>167640</xdr:colOff>
      <xdr:row>34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45FD3-927A-8566-4D96-E67A227F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7</xdr:row>
      <xdr:rowOff>15240</xdr:rowOff>
    </xdr:from>
    <xdr:to>
      <xdr:col>15</xdr:col>
      <xdr:colOff>76200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D4B15-F4E7-F8A6-2BA2-006F06A9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D0BD-F241-4062-BF43-D1CAD0A7102B}">
  <dimension ref="A1:C15"/>
  <sheetViews>
    <sheetView tabSelected="1" workbookViewId="0">
      <selection activeCell="A14" sqref="A13:B15"/>
    </sheetView>
  </sheetViews>
  <sheetFormatPr defaultRowHeight="14.4" x14ac:dyDescent="0.3"/>
  <cols>
    <col min="2" max="2" width="11.109375" bestFit="1" customWidth="1"/>
  </cols>
  <sheetData>
    <row r="1" spans="1:3" x14ac:dyDescent="0.3">
      <c r="A1" s="3" t="s">
        <v>142</v>
      </c>
      <c r="B1" s="3" t="s">
        <v>143</v>
      </c>
      <c r="C1" s="3" t="s">
        <v>150</v>
      </c>
    </row>
    <row r="2" spans="1:3" x14ac:dyDescent="0.3">
      <c r="A2" s="2" t="s">
        <v>144</v>
      </c>
      <c r="B2" s="2" t="s">
        <v>145</v>
      </c>
      <c r="C2" s="2">
        <f>India!N18</f>
        <v>1.0943975950842101E-2</v>
      </c>
    </row>
    <row r="3" spans="1:3" x14ac:dyDescent="0.3">
      <c r="A3" s="2" t="s">
        <v>144</v>
      </c>
      <c r="B3" s="2" t="s">
        <v>146</v>
      </c>
      <c r="C3" s="2">
        <f>India!Y18</f>
        <v>4.8656133715975708E-3</v>
      </c>
    </row>
    <row r="4" spans="1:3" x14ac:dyDescent="0.3">
      <c r="A4" s="2" t="s">
        <v>144</v>
      </c>
      <c r="B4" s="2" t="s">
        <v>147</v>
      </c>
      <c r="C4" s="2">
        <f>India!N43</f>
        <v>1.0513643597422411E-2</v>
      </c>
    </row>
    <row r="5" spans="1:3" x14ac:dyDescent="0.3">
      <c r="A5" s="2" t="s">
        <v>148</v>
      </c>
      <c r="B5" s="2" t="s">
        <v>145</v>
      </c>
      <c r="C5" s="2">
        <f>Japan!N18</f>
        <v>8.8234561862155191E-3</v>
      </c>
    </row>
    <row r="6" spans="1:3" x14ac:dyDescent="0.3">
      <c r="A6" s="2" t="s">
        <v>148</v>
      </c>
      <c r="B6" s="2" t="s">
        <v>146</v>
      </c>
      <c r="C6" s="2">
        <f>Japan!X18</f>
        <v>1.0422073723243809E-2</v>
      </c>
    </row>
    <row r="7" spans="1:3" x14ac:dyDescent="0.3">
      <c r="A7" s="2" t="s">
        <v>148</v>
      </c>
      <c r="B7" s="2" t="s">
        <v>147</v>
      </c>
      <c r="C7" s="2">
        <f>Japan!N41</f>
        <v>2.4037417867643872E-3</v>
      </c>
    </row>
    <row r="8" spans="1:3" x14ac:dyDescent="0.3">
      <c r="A8" s="2" t="s">
        <v>149</v>
      </c>
      <c r="B8" s="2" t="s">
        <v>145</v>
      </c>
      <c r="C8" s="2">
        <f>USA!N18</f>
        <v>6.4952832247401233E-3</v>
      </c>
    </row>
    <row r="9" spans="1:3" x14ac:dyDescent="0.3">
      <c r="A9" s="2" t="s">
        <v>149</v>
      </c>
      <c r="B9" s="2" t="s">
        <v>146</v>
      </c>
      <c r="C9" s="2">
        <f>USA!X18</f>
        <v>7.930856265674302E-3</v>
      </c>
    </row>
    <row r="10" spans="1:3" x14ac:dyDescent="0.3">
      <c r="A10" s="2" t="s">
        <v>149</v>
      </c>
      <c r="B10" s="2" t="s">
        <v>147</v>
      </c>
      <c r="C10" s="2">
        <f>USA!N41</f>
        <v>3.8838596659003391E-3</v>
      </c>
    </row>
    <row r="13" spans="1:3" x14ac:dyDescent="0.3">
      <c r="A13" t="s">
        <v>144</v>
      </c>
      <c r="B13">
        <f>C4</f>
        <v>1.0513643597422411E-2</v>
      </c>
    </row>
    <row r="14" spans="1:3" x14ac:dyDescent="0.3">
      <c r="A14" t="s">
        <v>149</v>
      </c>
      <c r="B14">
        <f>C10</f>
        <v>3.8838596659003391E-3</v>
      </c>
    </row>
    <row r="15" spans="1:3" x14ac:dyDescent="0.3">
      <c r="A15" t="s">
        <v>148</v>
      </c>
      <c r="B15">
        <f>C7</f>
        <v>2.4037417867643872E-3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9FE3-9947-419C-AE5A-484837FEB1EA}">
  <dimension ref="A1:AE108"/>
  <sheetViews>
    <sheetView topLeftCell="G1" zoomScale="90" zoomScaleNormal="90" workbookViewId="0">
      <selection activeCell="M24" sqref="M24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7" width="24" customWidth="1"/>
    <col min="8" max="8" width="12.5546875" bestFit="1" customWidth="1"/>
    <col min="13" max="13" width="9.777343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140</v>
      </c>
      <c r="G1" s="1" t="s">
        <v>141</v>
      </c>
      <c r="H1" s="1" t="s">
        <v>4</v>
      </c>
      <c r="I1" s="3" t="s">
        <v>136</v>
      </c>
      <c r="J1" s="3" t="s">
        <v>137</v>
      </c>
      <c r="K1" s="3" t="s">
        <v>138</v>
      </c>
      <c r="M1" s="9" t="s">
        <v>178</v>
      </c>
      <c r="W1" s="9" t="s">
        <v>179</v>
      </c>
    </row>
    <row r="2" spans="1:28" x14ac:dyDescent="0.3">
      <c r="A2" s="2" t="s">
        <v>5</v>
      </c>
      <c r="B2" s="2">
        <v>1.4093928047052879E-2</v>
      </c>
      <c r="C2" s="2">
        <v>1.2063882177946491E-2</v>
      </c>
      <c r="D2" s="2">
        <v>3.6827886541367641E-3</v>
      </c>
      <c r="E2" s="2">
        <f>B2-H2/100</f>
        <v>1.399392804705288E-2</v>
      </c>
      <c r="F2" s="2">
        <f>C2-H2/100</f>
        <v>1.1963882177946491E-2</v>
      </c>
      <c r="G2" s="2">
        <f>D2-H2/100</f>
        <v>3.5827886541367642E-3</v>
      </c>
      <c r="H2" s="2">
        <v>0.01</v>
      </c>
      <c r="I2" s="2">
        <v>0.46</v>
      </c>
      <c r="J2" s="2">
        <v>2.56</v>
      </c>
      <c r="K2" s="2">
        <v>-1.85</v>
      </c>
      <c r="M2" t="s">
        <v>151</v>
      </c>
      <c r="W2" t="s">
        <v>151</v>
      </c>
    </row>
    <row r="3" spans="1:28" ht="15" thickBot="1" x14ac:dyDescent="0.35">
      <c r="A3" s="2" t="s">
        <v>6</v>
      </c>
      <c r="B3" s="2">
        <v>1.855060012111821E-2</v>
      </c>
      <c r="C3" s="2">
        <v>2.3893935312594011E-2</v>
      </c>
      <c r="D3" s="2">
        <v>2.1346117983497729E-2</v>
      </c>
      <c r="E3" s="2">
        <f t="shared" ref="E3:E66" si="0">B3-H3/100</f>
        <v>1.855060012111821E-2</v>
      </c>
      <c r="F3" s="2">
        <f t="shared" ref="F3:F66" si="1">C3-H3/100</f>
        <v>2.3893935312594011E-2</v>
      </c>
      <c r="G3" s="2">
        <f t="shared" ref="G3:G66" si="2">D3-H3/100</f>
        <v>2.1346117983497729E-2</v>
      </c>
      <c r="H3" s="2">
        <v>0</v>
      </c>
      <c r="I3" s="2">
        <v>2.9</v>
      </c>
      <c r="J3" s="2">
        <v>-0.33</v>
      </c>
      <c r="K3" s="2">
        <v>-2.4900000000000002</v>
      </c>
    </row>
    <row r="4" spans="1:28" x14ac:dyDescent="0.3">
      <c r="A4" s="2" t="s">
        <v>7</v>
      </c>
      <c r="B4" s="2">
        <v>5.4560316790689838E-2</v>
      </c>
      <c r="C4" s="2">
        <v>4.0599480683794972E-2</v>
      </c>
      <c r="D4" s="2">
        <v>2.8381209848289709E-3</v>
      </c>
      <c r="E4" s="2">
        <f t="shared" si="0"/>
        <v>5.4560316790689838E-2</v>
      </c>
      <c r="F4" s="2">
        <f t="shared" si="1"/>
        <v>4.0599480683794972E-2</v>
      </c>
      <c r="G4" s="2">
        <f t="shared" si="2"/>
        <v>2.8381209848289709E-3</v>
      </c>
      <c r="H4" s="2">
        <v>0</v>
      </c>
      <c r="I4" s="2">
        <v>-1.27</v>
      </c>
      <c r="J4" s="2">
        <v>-0.67</v>
      </c>
      <c r="K4" s="2">
        <v>-2</v>
      </c>
      <c r="M4" s="7" t="s">
        <v>152</v>
      </c>
      <c r="N4" s="7"/>
      <c r="W4" s="7" t="s">
        <v>152</v>
      </c>
      <c r="X4" s="7"/>
    </row>
    <row r="5" spans="1:28" x14ac:dyDescent="0.3">
      <c r="A5" s="2" t="s">
        <v>8</v>
      </c>
      <c r="B5" s="2">
        <v>6.1924033539367498E-2</v>
      </c>
      <c r="C5" s="2">
        <v>1.030475097452957E-2</v>
      </c>
      <c r="D5" s="2">
        <v>-6.7727736141997771E-2</v>
      </c>
      <c r="E5" s="2">
        <f t="shared" si="0"/>
        <v>6.1924033539367498E-2</v>
      </c>
      <c r="F5" s="2">
        <f t="shared" si="1"/>
        <v>1.030475097452957E-2</v>
      </c>
      <c r="G5" s="2">
        <f t="shared" si="2"/>
        <v>-6.7727736141997771E-2</v>
      </c>
      <c r="H5" s="2">
        <v>0</v>
      </c>
      <c r="I5" s="2">
        <v>-1.75</v>
      </c>
      <c r="J5" s="2">
        <v>-0.15</v>
      </c>
      <c r="K5" s="2">
        <v>-0.39</v>
      </c>
      <c r="M5" s="4" t="s">
        <v>153</v>
      </c>
      <c r="N5" s="4">
        <v>0.16019600080252291</v>
      </c>
      <c r="W5" s="4" t="s">
        <v>153</v>
      </c>
      <c r="X5" s="4">
        <v>9.2123715427494104E-2</v>
      </c>
    </row>
    <row r="6" spans="1:28" x14ac:dyDescent="0.3">
      <c r="A6" s="2" t="s">
        <v>9</v>
      </c>
      <c r="B6" s="2">
        <v>5.9978817568767575E-4</v>
      </c>
      <c r="C6" s="2">
        <v>5.8492169601528643E-3</v>
      </c>
      <c r="D6" s="2">
        <v>1.086155604516427E-2</v>
      </c>
      <c r="E6" s="2">
        <f t="shared" si="0"/>
        <v>5.9978817568767575E-4</v>
      </c>
      <c r="F6" s="2">
        <f t="shared" si="1"/>
        <v>5.8492169601528643E-3</v>
      </c>
      <c r="G6" s="2">
        <f t="shared" si="2"/>
        <v>1.086155604516427E-2</v>
      </c>
      <c r="H6" s="2">
        <v>0</v>
      </c>
      <c r="I6" s="2">
        <v>-2.35</v>
      </c>
      <c r="J6" s="2">
        <v>-1.27</v>
      </c>
      <c r="K6" s="2">
        <v>-0.9</v>
      </c>
      <c r="M6" s="4" t="s">
        <v>154</v>
      </c>
      <c r="N6" s="4">
        <v>2.566275867312192E-2</v>
      </c>
      <c r="W6" s="4" t="s">
        <v>154</v>
      </c>
      <c r="X6" s="4">
        <v>8.486778944165916E-3</v>
      </c>
    </row>
    <row r="7" spans="1:28" x14ac:dyDescent="0.3">
      <c r="A7" s="2" t="s">
        <v>10</v>
      </c>
      <c r="B7" s="2">
        <v>1.54176127475991E-2</v>
      </c>
      <c r="C7" s="2">
        <v>-2.9011972395910541E-2</v>
      </c>
      <c r="D7" s="2">
        <v>-7.9765663194584724E-2</v>
      </c>
      <c r="E7" s="2">
        <f t="shared" si="0"/>
        <v>1.53176127475991E-2</v>
      </c>
      <c r="F7" s="2">
        <f t="shared" si="1"/>
        <v>-2.911197239591054E-2</v>
      </c>
      <c r="G7" s="2">
        <f t="shared" si="2"/>
        <v>-7.9865663194584727E-2</v>
      </c>
      <c r="H7" s="2">
        <v>0.01</v>
      </c>
      <c r="I7" s="2">
        <v>-5.99</v>
      </c>
      <c r="J7" s="2">
        <v>-3.05</v>
      </c>
      <c r="K7" s="2">
        <v>-2.36</v>
      </c>
      <c r="M7" s="4" t="s">
        <v>155</v>
      </c>
      <c r="N7" s="4">
        <v>-2.7159959286318092E-3</v>
      </c>
      <c r="W7" s="4" t="s">
        <v>155</v>
      </c>
      <c r="X7" s="4">
        <v>-2.039224691182925E-2</v>
      </c>
    </row>
    <row r="8" spans="1:28" x14ac:dyDescent="0.3">
      <c r="A8" s="2" t="s">
        <v>11</v>
      </c>
      <c r="B8" s="2">
        <v>0.1085281061336299</v>
      </c>
      <c r="C8" s="2">
        <v>2.3864704371364641E-3</v>
      </c>
      <c r="D8" s="2">
        <v>-0.14696755822369781</v>
      </c>
      <c r="E8" s="2">
        <f t="shared" si="0"/>
        <v>0.1085281061336299</v>
      </c>
      <c r="F8" s="2">
        <f t="shared" si="1"/>
        <v>2.3864704371364641E-3</v>
      </c>
      <c r="G8" s="2">
        <f t="shared" si="2"/>
        <v>-0.14696755822369781</v>
      </c>
      <c r="H8" s="2">
        <v>0</v>
      </c>
      <c r="I8" s="2">
        <v>-7.59</v>
      </c>
      <c r="J8" s="2">
        <v>-3.31</v>
      </c>
      <c r="K8" s="2">
        <v>-1.72</v>
      </c>
      <c r="M8" s="4" t="s">
        <v>156</v>
      </c>
      <c r="N8" s="4">
        <v>2.5979262832902937E-2</v>
      </c>
      <c r="W8" s="4" t="s">
        <v>156</v>
      </c>
      <c r="X8" s="4">
        <v>6.9413719106733968E-2</v>
      </c>
    </row>
    <row r="9" spans="1:28" ht="15" thickBot="1" x14ac:dyDescent="0.35">
      <c r="A9" s="2" t="s">
        <v>12</v>
      </c>
      <c r="B9" s="2">
        <v>0.11474167434963781</v>
      </c>
      <c r="C9" s="2">
        <v>-1.888575334532239E-2</v>
      </c>
      <c r="D9" s="2">
        <v>-0.19809893957159849</v>
      </c>
      <c r="E9" s="2">
        <f t="shared" si="0"/>
        <v>0.11474167434963781</v>
      </c>
      <c r="F9" s="2">
        <f t="shared" si="1"/>
        <v>-1.888575334532239E-2</v>
      </c>
      <c r="G9" s="2">
        <f t="shared" si="2"/>
        <v>-0.19809893957159849</v>
      </c>
      <c r="H9" s="2">
        <v>0</v>
      </c>
      <c r="I9" s="2">
        <v>11.35</v>
      </c>
      <c r="J9" s="2">
        <v>3.28</v>
      </c>
      <c r="K9" s="2">
        <v>0.1</v>
      </c>
      <c r="M9" s="5" t="s">
        <v>157</v>
      </c>
      <c r="N9" s="5">
        <v>107</v>
      </c>
      <c r="W9" s="5" t="s">
        <v>157</v>
      </c>
      <c r="X9" s="5">
        <v>107</v>
      </c>
    </row>
    <row r="10" spans="1:28" x14ac:dyDescent="0.3">
      <c r="A10" s="2" t="s">
        <v>13</v>
      </c>
      <c r="B10" s="2">
        <v>-0.1276391279241807</v>
      </c>
      <c r="C10" s="2">
        <v>3.2392251365993392E-2</v>
      </c>
      <c r="D10" s="2">
        <v>0.24598104145647151</v>
      </c>
      <c r="E10" s="2">
        <f t="shared" si="0"/>
        <v>-0.1276391279241807</v>
      </c>
      <c r="F10" s="2">
        <f t="shared" si="1"/>
        <v>3.2392251365993392E-2</v>
      </c>
      <c r="G10" s="2">
        <f t="shared" si="2"/>
        <v>0.24598104145647151</v>
      </c>
      <c r="H10" s="2">
        <v>0</v>
      </c>
      <c r="I10" s="2">
        <v>-0.28000000000000003</v>
      </c>
      <c r="J10" s="2">
        <v>-0.16</v>
      </c>
      <c r="K10" s="2">
        <v>-0.45</v>
      </c>
    </row>
    <row r="11" spans="1:28" ht="15" thickBot="1" x14ac:dyDescent="0.35">
      <c r="A11" s="2" t="s">
        <v>14</v>
      </c>
      <c r="B11" s="2">
        <v>1.9338961085019181E-2</v>
      </c>
      <c r="C11" s="2">
        <v>2.0269727483395939E-2</v>
      </c>
      <c r="D11" s="2">
        <v>1.549803082061213E-2</v>
      </c>
      <c r="E11" s="2">
        <f t="shared" si="0"/>
        <v>1.9338961085019181E-2</v>
      </c>
      <c r="F11" s="2">
        <f t="shared" si="1"/>
        <v>2.0269727483395939E-2</v>
      </c>
      <c r="G11" s="2">
        <f t="shared" si="2"/>
        <v>1.549803082061213E-2</v>
      </c>
      <c r="H11" s="2">
        <v>0</v>
      </c>
      <c r="I11" s="2">
        <v>0.74</v>
      </c>
      <c r="J11" s="2">
        <v>-0.59</v>
      </c>
      <c r="K11" s="2">
        <v>1.63</v>
      </c>
      <c r="M11" t="s">
        <v>158</v>
      </c>
      <c r="W11" t="s">
        <v>158</v>
      </c>
    </row>
    <row r="12" spans="1:28" x14ac:dyDescent="0.3">
      <c r="A12" s="2" t="s">
        <v>15</v>
      </c>
      <c r="B12" s="2">
        <v>5.3407836800874881E-2</v>
      </c>
      <c r="C12" s="2">
        <v>2.183945004348431E-2</v>
      </c>
      <c r="D12" s="2">
        <v>-2.1121049740231108E-2</v>
      </c>
      <c r="E12" s="2">
        <f t="shared" si="0"/>
        <v>5.3407836800874881E-2</v>
      </c>
      <c r="F12" s="2">
        <f t="shared" si="1"/>
        <v>2.183945004348431E-2</v>
      </c>
      <c r="G12" s="2">
        <f t="shared" si="2"/>
        <v>-2.1121049740231108E-2</v>
      </c>
      <c r="H12" s="2">
        <v>0</v>
      </c>
      <c r="I12" s="2">
        <v>5.05</v>
      </c>
      <c r="J12" s="2">
        <v>2.0299999999999998</v>
      </c>
      <c r="K12" s="2">
        <v>-0.97</v>
      </c>
      <c r="M12" s="6"/>
      <c r="N12" s="6" t="s">
        <v>163</v>
      </c>
      <c r="O12" s="6" t="s">
        <v>164</v>
      </c>
      <c r="P12" s="6" t="s">
        <v>165</v>
      </c>
      <c r="Q12" s="6" t="s">
        <v>166</v>
      </c>
      <c r="R12" s="6" t="s">
        <v>167</v>
      </c>
      <c r="W12" s="6"/>
      <c r="X12" s="6" t="s">
        <v>163</v>
      </c>
      <c r="Y12" s="6" t="s">
        <v>164</v>
      </c>
      <c r="Z12" s="6" t="s">
        <v>165</v>
      </c>
      <c r="AA12" s="6" t="s">
        <v>166</v>
      </c>
      <c r="AB12" s="6" t="s">
        <v>167</v>
      </c>
    </row>
    <row r="13" spans="1:28" x14ac:dyDescent="0.3">
      <c r="A13" s="2" t="s">
        <v>16</v>
      </c>
      <c r="B13" s="2">
        <v>-0.11360902609746901</v>
      </c>
      <c r="C13" s="2">
        <v>-7.697945614561481E-3</v>
      </c>
      <c r="D13" s="2">
        <v>0.13454025157943519</v>
      </c>
      <c r="E13" s="2">
        <f t="shared" si="0"/>
        <v>-0.11360902609746901</v>
      </c>
      <c r="F13" s="2">
        <f t="shared" si="1"/>
        <v>-7.697945614561481E-3</v>
      </c>
      <c r="G13" s="2">
        <f t="shared" si="2"/>
        <v>0.13454025157943519</v>
      </c>
      <c r="H13" s="2">
        <v>0</v>
      </c>
      <c r="I13" s="2">
        <v>4.42</v>
      </c>
      <c r="J13" s="2">
        <v>-1.85</v>
      </c>
      <c r="K13" s="2">
        <v>0.43</v>
      </c>
      <c r="M13" s="4" t="s">
        <v>159</v>
      </c>
      <c r="N13" s="4">
        <v>3</v>
      </c>
      <c r="O13" s="4">
        <v>1.8309855189505425E-3</v>
      </c>
      <c r="P13" s="4">
        <v>6.1032850631684754E-4</v>
      </c>
      <c r="Q13" s="4">
        <v>0.90429474560296719</v>
      </c>
      <c r="R13" s="4">
        <v>0.44181159019406402</v>
      </c>
      <c r="W13" s="4" t="s">
        <v>159</v>
      </c>
      <c r="X13" s="4">
        <v>3</v>
      </c>
      <c r="Y13" s="4">
        <v>4.2478799385258781E-3</v>
      </c>
      <c r="Z13" s="4">
        <v>1.415959979508626E-3</v>
      </c>
      <c r="AA13" s="4">
        <v>0.2938734494191429</v>
      </c>
      <c r="AB13" s="4">
        <v>0.82974279558141928</v>
      </c>
    </row>
    <row r="14" spans="1:28" x14ac:dyDescent="0.3">
      <c r="A14" s="2" t="s">
        <v>17</v>
      </c>
      <c r="B14" s="2">
        <v>-1.7470716208850681E-2</v>
      </c>
      <c r="C14" s="2">
        <v>1.260050457756054E-2</v>
      </c>
      <c r="D14" s="2">
        <v>5.0050779030737097E-2</v>
      </c>
      <c r="E14" s="2">
        <f t="shared" si="0"/>
        <v>-1.7470716208850681E-2</v>
      </c>
      <c r="F14" s="2">
        <f t="shared" si="1"/>
        <v>1.260050457756054E-2</v>
      </c>
      <c r="G14" s="2">
        <f t="shared" si="2"/>
        <v>5.0050779030737097E-2</v>
      </c>
      <c r="H14" s="2">
        <v>0</v>
      </c>
      <c r="I14" s="2">
        <v>3.11</v>
      </c>
      <c r="J14" s="2">
        <v>-0.65</v>
      </c>
      <c r="K14" s="2">
        <v>1.1399999999999999</v>
      </c>
      <c r="M14" s="4" t="s">
        <v>160</v>
      </c>
      <c r="N14" s="4">
        <v>103</v>
      </c>
      <c r="O14" s="4">
        <v>6.9516976026128344E-2</v>
      </c>
      <c r="P14" s="4">
        <v>6.7492209734105189E-4</v>
      </c>
      <c r="Q14" s="4"/>
      <c r="R14" s="4"/>
      <c r="W14" s="4" t="s">
        <v>160</v>
      </c>
      <c r="X14" s="4">
        <v>103</v>
      </c>
      <c r="Y14" s="4">
        <v>0.49628123322354217</v>
      </c>
      <c r="Z14" s="4">
        <v>4.8182644002285648E-3</v>
      </c>
      <c r="AA14" s="4"/>
      <c r="AB14" s="4"/>
    </row>
    <row r="15" spans="1:28" ht="15" thickBot="1" x14ac:dyDescent="0.35">
      <c r="A15" s="2" t="s">
        <v>18</v>
      </c>
      <c r="B15" s="2">
        <v>3.1858033447485487E-2</v>
      </c>
      <c r="C15" s="2">
        <v>2.5950975496785898E-2</v>
      </c>
      <c r="D15" s="2">
        <v>5.0788648724230086E-3</v>
      </c>
      <c r="E15" s="2">
        <f t="shared" si="0"/>
        <v>3.1858033447485487E-2</v>
      </c>
      <c r="F15" s="2">
        <f t="shared" si="1"/>
        <v>2.5950975496785898E-2</v>
      </c>
      <c r="G15" s="2">
        <f t="shared" si="2"/>
        <v>5.0788648724230086E-3</v>
      </c>
      <c r="H15" s="2">
        <v>0</v>
      </c>
      <c r="I15" s="2">
        <v>-0.85</v>
      </c>
      <c r="J15" s="2">
        <v>-0.41</v>
      </c>
      <c r="K15" s="2">
        <v>-0.78</v>
      </c>
      <c r="M15" s="5" t="s">
        <v>161</v>
      </c>
      <c r="N15" s="5">
        <v>106</v>
      </c>
      <c r="O15" s="5">
        <v>7.1347961545078886E-2</v>
      </c>
      <c r="P15" s="5"/>
      <c r="Q15" s="5"/>
      <c r="R15" s="5"/>
      <c r="W15" s="5" t="s">
        <v>161</v>
      </c>
      <c r="X15" s="5">
        <v>106</v>
      </c>
      <c r="Y15" s="5">
        <v>0.50052911316206805</v>
      </c>
      <c r="Z15" s="5"/>
      <c r="AA15" s="5"/>
      <c r="AB15" s="5"/>
    </row>
    <row r="16" spans="1:28" ht="15" thickBot="1" x14ac:dyDescent="0.35">
      <c r="A16" s="2" t="s">
        <v>19</v>
      </c>
      <c r="B16" s="2">
        <v>3.7937288295168771E-2</v>
      </c>
      <c r="C16" s="2">
        <v>8.2582783671845354E-3</v>
      </c>
      <c r="D16" s="2">
        <v>-3.8839835066587912E-2</v>
      </c>
      <c r="E16" s="2">
        <f t="shared" si="0"/>
        <v>3.7837288295168768E-2</v>
      </c>
      <c r="F16" s="2">
        <f t="shared" si="1"/>
        <v>8.158278367184536E-3</v>
      </c>
      <c r="G16" s="2">
        <f t="shared" si="2"/>
        <v>-3.8939835066587915E-2</v>
      </c>
      <c r="H16" s="2">
        <v>0.01</v>
      </c>
      <c r="I16" s="2">
        <v>-6.19</v>
      </c>
      <c r="J16" s="2">
        <v>7.0000000000000007E-2</v>
      </c>
      <c r="K16" s="2">
        <v>-1.06</v>
      </c>
    </row>
    <row r="17" spans="1:31" x14ac:dyDescent="0.3">
      <c r="A17" s="2" t="s">
        <v>20</v>
      </c>
      <c r="B17" s="2">
        <v>9.3424041923386769E-2</v>
      </c>
      <c r="C17" s="2">
        <v>-2.3345197262398039E-2</v>
      </c>
      <c r="D17" s="2">
        <v>-0.18331579786379429</v>
      </c>
      <c r="E17" s="2">
        <f t="shared" si="0"/>
        <v>9.3424041923386769E-2</v>
      </c>
      <c r="F17" s="2">
        <f t="shared" si="1"/>
        <v>-2.3345197262398039E-2</v>
      </c>
      <c r="G17" s="2">
        <f t="shared" si="2"/>
        <v>-0.18331579786379429</v>
      </c>
      <c r="H17" s="2">
        <v>0</v>
      </c>
      <c r="I17" s="2">
        <v>3.89</v>
      </c>
      <c r="J17" s="2">
        <v>0.67</v>
      </c>
      <c r="K17" s="2">
        <v>0.62</v>
      </c>
      <c r="M17" s="6"/>
      <c r="N17" s="6" t="s">
        <v>168</v>
      </c>
      <c r="O17" s="6" t="s">
        <v>156</v>
      </c>
      <c r="P17" s="6" t="s">
        <v>169</v>
      </c>
      <c r="Q17" s="6" t="s">
        <v>170</v>
      </c>
      <c r="R17" s="6" t="s">
        <v>171</v>
      </c>
      <c r="S17" s="6" t="s">
        <v>172</v>
      </c>
      <c r="T17" s="6" t="s">
        <v>173</v>
      </c>
      <c r="U17" s="6" t="s">
        <v>174</v>
      </c>
      <c r="W17" s="6"/>
      <c r="X17" s="6" t="s">
        <v>168</v>
      </c>
      <c r="Y17" s="6" t="s">
        <v>156</v>
      </c>
      <c r="Z17" s="6" t="s">
        <v>169</v>
      </c>
      <c r="AA17" s="6" t="s">
        <v>170</v>
      </c>
      <c r="AB17" s="6" t="s">
        <v>171</v>
      </c>
      <c r="AC17" s="6" t="s">
        <v>172</v>
      </c>
      <c r="AD17" s="6" t="s">
        <v>173</v>
      </c>
      <c r="AE17" s="6" t="s">
        <v>174</v>
      </c>
    </row>
    <row r="18" spans="1:31" x14ac:dyDescent="0.3">
      <c r="A18" s="2" t="s">
        <v>21</v>
      </c>
      <c r="B18" s="2">
        <v>5.0329291248863836E-3</v>
      </c>
      <c r="C18" s="2">
        <v>4.9230470661870612E-2</v>
      </c>
      <c r="D18" s="2">
        <v>9.1890104645116613E-2</v>
      </c>
      <c r="E18" s="2">
        <f t="shared" si="0"/>
        <v>5.0329291248863836E-3</v>
      </c>
      <c r="F18" s="2">
        <f t="shared" si="1"/>
        <v>4.9230470661870612E-2</v>
      </c>
      <c r="G18" s="2">
        <f t="shared" si="2"/>
        <v>9.1890104645116613E-2</v>
      </c>
      <c r="H18" s="2">
        <v>0</v>
      </c>
      <c r="I18" s="2">
        <v>0.79</v>
      </c>
      <c r="J18" s="2">
        <v>-2.77</v>
      </c>
      <c r="K18" s="2">
        <v>-0.02</v>
      </c>
      <c r="M18" s="4" t="s">
        <v>162</v>
      </c>
      <c r="N18" s="8">
        <v>6.4952832247401233E-3</v>
      </c>
      <c r="O18" s="4">
        <v>2.671707160861857E-3</v>
      </c>
      <c r="P18" s="4">
        <v>2.4311359118582563</v>
      </c>
      <c r="Q18" s="4">
        <v>1.6778812967740604E-2</v>
      </c>
      <c r="R18" s="4">
        <v>1.1965822072683022E-3</v>
      </c>
      <c r="S18" s="4">
        <v>1.1793984242211945E-2</v>
      </c>
      <c r="T18" s="4">
        <v>1.1965822072683022E-3</v>
      </c>
      <c r="U18" s="4">
        <v>1.1793984242211945E-2</v>
      </c>
      <c r="W18" s="4" t="s">
        <v>162</v>
      </c>
      <c r="X18" s="8">
        <v>7.930856265674302E-3</v>
      </c>
      <c r="Y18" s="4">
        <v>7.1385062614108073E-3</v>
      </c>
      <c r="Z18" s="4">
        <v>1.1109966112303864</v>
      </c>
      <c r="AA18" s="4">
        <v>0.26915655055107529</v>
      </c>
      <c r="AB18" s="4">
        <v>-6.2266872498225947E-3</v>
      </c>
      <c r="AC18" s="4">
        <v>2.2088399781171199E-2</v>
      </c>
      <c r="AD18" s="4">
        <v>-6.2266872498225947E-3</v>
      </c>
      <c r="AE18" s="4">
        <v>2.2088399781171199E-2</v>
      </c>
    </row>
    <row r="19" spans="1:31" x14ac:dyDescent="0.3">
      <c r="A19" s="2" t="s">
        <v>22</v>
      </c>
      <c r="B19" s="2">
        <v>2.299177561068276E-2</v>
      </c>
      <c r="C19" s="2">
        <v>6.8778466860325562E-3</v>
      </c>
      <c r="D19" s="2">
        <v>-1.9843113289905019E-2</v>
      </c>
      <c r="E19" s="2">
        <f t="shared" si="0"/>
        <v>2.2891775610682761E-2</v>
      </c>
      <c r="F19" s="2">
        <f t="shared" si="1"/>
        <v>6.777846686032556E-3</v>
      </c>
      <c r="G19" s="2">
        <f t="shared" si="2"/>
        <v>-1.9943113289905019E-2</v>
      </c>
      <c r="H19" s="2">
        <v>0.01</v>
      </c>
      <c r="I19" s="2">
        <v>2.5499999999999998</v>
      </c>
      <c r="J19" s="2">
        <v>0.48</v>
      </c>
      <c r="K19" s="2">
        <v>1.3</v>
      </c>
      <c r="M19" s="4" t="s">
        <v>175</v>
      </c>
      <c r="N19" s="4">
        <v>1.3561649440920598E-4</v>
      </c>
      <c r="O19" s="4">
        <v>7.6981650833046614E-4</v>
      </c>
      <c r="P19" s="4">
        <v>0.17616729823490437</v>
      </c>
      <c r="Q19" s="4">
        <v>0.86050841634184894</v>
      </c>
      <c r="R19" s="4">
        <v>-1.3911329846173076E-3</v>
      </c>
      <c r="S19" s="4">
        <v>1.6623659734357195E-3</v>
      </c>
      <c r="T19" s="4">
        <v>-1.3911329846173076E-3</v>
      </c>
      <c r="U19" s="4">
        <v>1.6623659734357195E-3</v>
      </c>
      <c r="W19" s="4" t="s">
        <v>175</v>
      </c>
      <c r="X19" s="4">
        <v>-5.7556819936048769E-4</v>
      </c>
      <c r="Y19" s="4">
        <v>2.0568646314821845E-3</v>
      </c>
      <c r="Z19" s="4">
        <v>-0.27982794324472926</v>
      </c>
      <c r="AA19" s="4">
        <v>0.7801706969702259</v>
      </c>
      <c r="AB19" s="4">
        <v>-4.654874073631781E-3</v>
      </c>
      <c r="AC19" s="4">
        <v>3.5037376749108059E-3</v>
      </c>
      <c r="AD19" s="4">
        <v>-4.654874073631781E-3</v>
      </c>
      <c r="AE19" s="4">
        <v>3.5037376749108059E-3</v>
      </c>
    </row>
    <row r="20" spans="1:31" x14ac:dyDescent="0.3">
      <c r="A20" s="2" t="s">
        <v>23</v>
      </c>
      <c r="B20" s="2">
        <v>-5.1095272923222683E-2</v>
      </c>
      <c r="C20" s="2">
        <v>-4.6758147336811856E-3</v>
      </c>
      <c r="D20" s="2">
        <v>6.5809625857800036E-2</v>
      </c>
      <c r="E20" s="2">
        <f t="shared" si="0"/>
        <v>-5.1195272923222686E-2</v>
      </c>
      <c r="F20" s="2">
        <f t="shared" si="1"/>
        <v>-4.7758147336811859E-3</v>
      </c>
      <c r="G20" s="2">
        <f t="shared" si="2"/>
        <v>6.5709625857800033E-2</v>
      </c>
      <c r="H20" s="2">
        <v>0.01</v>
      </c>
      <c r="I20" s="2">
        <v>2.73</v>
      </c>
      <c r="J20" s="2">
        <v>0.51</v>
      </c>
      <c r="K20" s="2">
        <v>1.6</v>
      </c>
      <c r="M20" s="4" t="s">
        <v>176</v>
      </c>
      <c r="N20" s="4">
        <v>-1.9263511843235692E-3</v>
      </c>
      <c r="O20" s="4">
        <v>1.2102158079799175E-3</v>
      </c>
      <c r="P20" s="4">
        <v>-1.5917418791108167</v>
      </c>
      <c r="Q20" s="4">
        <v>0.11450724883783937</v>
      </c>
      <c r="R20" s="4">
        <v>-4.3265288037281826E-3</v>
      </c>
      <c r="S20" s="4">
        <v>4.7382643508104422E-4</v>
      </c>
      <c r="T20" s="4">
        <v>-4.3265288037281826E-3</v>
      </c>
      <c r="U20" s="4">
        <v>4.7382643508104422E-4</v>
      </c>
      <c r="W20" s="4" t="s">
        <v>176</v>
      </c>
      <c r="X20" s="4">
        <v>-2.300502958978299E-3</v>
      </c>
      <c r="Y20" s="4">
        <v>3.2335628879836178E-3</v>
      </c>
      <c r="Z20" s="4">
        <v>-0.71144525053998398</v>
      </c>
      <c r="AA20" s="4">
        <v>0.47841652997006612</v>
      </c>
      <c r="AB20" s="4">
        <v>-8.7135122945863307E-3</v>
      </c>
      <c r="AC20" s="4">
        <v>4.1125063766297319E-3</v>
      </c>
      <c r="AD20" s="4">
        <v>-8.7135122945863307E-3</v>
      </c>
      <c r="AE20" s="4">
        <v>4.1125063766297319E-3</v>
      </c>
    </row>
    <row r="21" spans="1:31" ht="15" thickBot="1" x14ac:dyDescent="0.35">
      <c r="A21" s="2" t="s">
        <v>24</v>
      </c>
      <c r="B21" s="2">
        <v>-8.372230830147518E-3</v>
      </c>
      <c r="C21" s="2">
        <v>1.202992264180007E-2</v>
      </c>
      <c r="D21" s="2">
        <v>3.9951270375121632E-2</v>
      </c>
      <c r="E21" s="2">
        <f t="shared" si="0"/>
        <v>-8.4722308301475174E-3</v>
      </c>
      <c r="F21" s="2">
        <f t="shared" si="1"/>
        <v>1.192992264180007E-2</v>
      </c>
      <c r="G21" s="2">
        <f t="shared" si="2"/>
        <v>3.9851270375121629E-2</v>
      </c>
      <c r="H21" s="2">
        <v>0.01</v>
      </c>
      <c r="I21" s="2">
        <v>-1.76</v>
      </c>
      <c r="J21" s="2">
        <v>-1.1599999999999999</v>
      </c>
      <c r="K21" s="2">
        <v>3.59</v>
      </c>
      <c r="M21" s="5" t="s">
        <v>177</v>
      </c>
      <c r="N21" s="5">
        <v>3.7003523041164875E-5</v>
      </c>
      <c r="O21" s="5">
        <v>1.095950249314891E-3</v>
      </c>
      <c r="P21" s="5">
        <v>3.3763871183292132E-2</v>
      </c>
      <c r="Q21" s="5">
        <v>0.9731307904994595</v>
      </c>
      <c r="R21" s="5">
        <v>-2.1365553108805935E-3</v>
      </c>
      <c r="S21" s="5">
        <v>2.2105623569629233E-3</v>
      </c>
      <c r="T21" s="5">
        <v>-2.1365553108805935E-3</v>
      </c>
      <c r="U21" s="5">
        <v>2.2105623569629233E-3</v>
      </c>
      <c r="W21" s="5" t="s">
        <v>177</v>
      </c>
      <c r="X21" s="5">
        <v>-3.9750028586218864E-4</v>
      </c>
      <c r="Y21" s="5">
        <v>2.9282579436607655E-3</v>
      </c>
      <c r="Z21" s="5">
        <v>-0.13574633570881844</v>
      </c>
      <c r="AA21" s="5">
        <v>0.89228676315962896</v>
      </c>
      <c r="AB21" s="5">
        <v>-6.2050092721726482E-3</v>
      </c>
      <c r="AC21" s="5">
        <v>5.4100087004482714E-3</v>
      </c>
      <c r="AD21" s="5">
        <v>-6.2050092721726482E-3</v>
      </c>
      <c r="AE21" s="5">
        <v>5.4100087004482714E-3</v>
      </c>
    </row>
    <row r="22" spans="1:31" x14ac:dyDescent="0.3">
      <c r="A22" s="2" t="s">
        <v>25</v>
      </c>
      <c r="B22" s="2">
        <v>-1.1882114619706299E-2</v>
      </c>
      <c r="C22" s="2">
        <v>-2.3198656279054498E-3</v>
      </c>
      <c r="D22" s="2">
        <v>1.309406072113322E-2</v>
      </c>
      <c r="E22" s="2">
        <f t="shared" si="0"/>
        <v>-1.1982114619706299E-2</v>
      </c>
      <c r="F22" s="2">
        <f t="shared" si="1"/>
        <v>-2.4198656279054496E-3</v>
      </c>
      <c r="G22" s="2">
        <f t="shared" si="2"/>
        <v>1.2994060721133221E-2</v>
      </c>
      <c r="H22" s="2">
        <v>0.01</v>
      </c>
      <c r="I22" s="2">
        <v>0.78</v>
      </c>
      <c r="J22" s="2">
        <v>0.64</v>
      </c>
      <c r="K22" s="2">
        <v>-0.84</v>
      </c>
    </row>
    <row r="23" spans="1:31" x14ac:dyDescent="0.3">
      <c r="A23" s="2" t="s">
        <v>26</v>
      </c>
      <c r="B23" s="2">
        <v>3.8299689382241828E-3</v>
      </c>
      <c r="C23" s="2">
        <v>-3.8232457484261352E-3</v>
      </c>
      <c r="D23" s="2">
        <v>-1.423222841110486E-2</v>
      </c>
      <c r="E23" s="2">
        <f t="shared" si="0"/>
        <v>3.729968938224183E-3</v>
      </c>
      <c r="F23" s="2">
        <f t="shared" si="1"/>
        <v>-3.923245748426135E-3</v>
      </c>
      <c r="G23" s="2">
        <f t="shared" si="2"/>
        <v>-1.4332228411104859E-2</v>
      </c>
      <c r="H23" s="2">
        <v>0.01</v>
      </c>
      <c r="I23" s="2">
        <v>1.18</v>
      </c>
      <c r="J23" s="2">
        <v>1.5</v>
      </c>
      <c r="K23" s="2">
        <v>3.51</v>
      </c>
    </row>
    <row r="24" spans="1:31" x14ac:dyDescent="0.3">
      <c r="A24" s="2" t="s">
        <v>27</v>
      </c>
      <c r="B24" s="2">
        <v>-6.3477027734794841E-2</v>
      </c>
      <c r="C24" s="2">
        <v>-9.3835625381519117E-3</v>
      </c>
      <c r="D24" s="2">
        <v>7.1349177572445618E-2</v>
      </c>
      <c r="E24" s="2">
        <f t="shared" si="0"/>
        <v>-6.3477027734794841E-2</v>
      </c>
      <c r="F24" s="2">
        <f t="shared" si="1"/>
        <v>-9.3835625381519117E-3</v>
      </c>
      <c r="G24" s="2">
        <f t="shared" si="2"/>
        <v>7.1349177572445618E-2</v>
      </c>
      <c r="H24" s="2">
        <v>0</v>
      </c>
      <c r="I24" s="2">
        <v>5.57</v>
      </c>
      <c r="J24" s="2">
        <v>0.33</v>
      </c>
      <c r="K24" s="2">
        <v>0.96</v>
      </c>
      <c r="M24" s="10" t="s">
        <v>180</v>
      </c>
    </row>
    <row r="25" spans="1:31" x14ac:dyDescent="0.3">
      <c r="A25" s="2" t="s">
        <v>28</v>
      </c>
      <c r="B25" s="2">
        <v>1.4366809269838221E-2</v>
      </c>
      <c r="C25" s="2">
        <v>5.178517743694093E-2</v>
      </c>
      <c r="D25" s="2">
        <v>9.257863151807301E-2</v>
      </c>
      <c r="E25" s="2">
        <f t="shared" si="0"/>
        <v>1.4366809269838221E-2</v>
      </c>
      <c r="F25" s="2">
        <f t="shared" si="1"/>
        <v>5.178517743694093E-2</v>
      </c>
      <c r="G25" s="2">
        <f t="shared" si="2"/>
        <v>9.257863151807301E-2</v>
      </c>
      <c r="H25" s="2">
        <v>0</v>
      </c>
      <c r="I25" s="2">
        <v>1.29</v>
      </c>
      <c r="J25" s="2">
        <v>-0.28000000000000003</v>
      </c>
      <c r="K25" s="2">
        <v>0.11</v>
      </c>
      <c r="M25" t="s">
        <v>151</v>
      </c>
    </row>
    <row r="26" spans="1:31" ht="15" thickBot="1" x14ac:dyDescent="0.35">
      <c r="A26" s="2" t="s">
        <v>29</v>
      </c>
      <c r="B26" s="2">
        <v>6.2768353847435371E-2</v>
      </c>
      <c r="C26" s="2">
        <v>2.3886057867978761E-2</v>
      </c>
      <c r="D26" s="2">
        <v>-4.1585516613325949E-2</v>
      </c>
      <c r="E26" s="2">
        <f t="shared" si="0"/>
        <v>6.2768353847435371E-2</v>
      </c>
      <c r="F26" s="2">
        <f t="shared" si="1"/>
        <v>2.3886057867978761E-2</v>
      </c>
      <c r="G26" s="2">
        <f t="shared" si="2"/>
        <v>-4.1585516613325949E-2</v>
      </c>
      <c r="H26" s="2">
        <v>0</v>
      </c>
      <c r="I26" s="2">
        <v>4.03</v>
      </c>
      <c r="J26" s="2">
        <v>0.81</v>
      </c>
      <c r="K26" s="2">
        <v>-0.19</v>
      </c>
    </row>
    <row r="27" spans="1:31" x14ac:dyDescent="0.3">
      <c r="A27" s="2" t="s">
        <v>30</v>
      </c>
      <c r="B27" s="2">
        <v>4.9748303883826277E-2</v>
      </c>
      <c r="C27" s="2">
        <v>4.1275186464035767E-2</v>
      </c>
      <c r="D27" s="2">
        <v>1.442814501564693E-2</v>
      </c>
      <c r="E27" s="2">
        <f t="shared" si="0"/>
        <v>4.9748303883826277E-2</v>
      </c>
      <c r="F27" s="2">
        <f t="shared" si="1"/>
        <v>4.1275186464035767E-2</v>
      </c>
      <c r="G27" s="2">
        <f t="shared" si="2"/>
        <v>1.442814501564693E-2</v>
      </c>
      <c r="H27" s="2">
        <v>0</v>
      </c>
      <c r="I27" s="2">
        <v>1.55</v>
      </c>
      <c r="J27" s="2">
        <v>-2.36</v>
      </c>
      <c r="K27" s="2">
        <v>0.45</v>
      </c>
      <c r="M27" s="7" t="s">
        <v>152</v>
      </c>
      <c r="N27" s="7"/>
    </row>
    <row r="28" spans="1:31" x14ac:dyDescent="0.3">
      <c r="A28" s="2" t="s">
        <v>31</v>
      </c>
      <c r="B28" s="2">
        <v>5.7044209617008047E-2</v>
      </c>
      <c r="C28" s="2">
        <v>3.9437810713535568E-2</v>
      </c>
      <c r="D28" s="2">
        <v>-1.488821769133205E-3</v>
      </c>
      <c r="E28" s="2">
        <f t="shared" si="0"/>
        <v>5.7044209617008047E-2</v>
      </c>
      <c r="F28" s="2">
        <f t="shared" si="1"/>
        <v>3.9437810713535568E-2</v>
      </c>
      <c r="G28" s="2">
        <f t="shared" si="2"/>
        <v>-1.488821769133205E-3</v>
      </c>
      <c r="H28" s="2">
        <v>0</v>
      </c>
      <c r="I28" s="2">
        <v>2.8</v>
      </c>
      <c r="J28" s="2">
        <v>1.73</v>
      </c>
      <c r="K28" s="2">
        <v>2.63</v>
      </c>
      <c r="M28" s="4" t="s">
        <v>153</v>
      </c>
      <c r="N28" s="4">
        <v>6.1891467067059072E-2</v>
      </c>
    </row>
    <row r="29" spans="1:31" x14ac:dyDescent="0.3">
      <c r="A29" s="2" t="s">
        <v>32</v>
      </c>
      <c r="B29" s="2">
        <v>-0.1112797138392206</v>
      </c>
      <c r="C29" s="2">
        <v>-3.7117648285990977E-2</v>
      </c>
      <c r="D29" s="2">
        <v>8.6129349382886342E-2</v>
      </c>
      <c r="E29" s="2">
        <f t="shared" si="0"/>
        <v>-0.1112797138392206</v>
      </c>
      <c r="F29" s="2">
        <f t="shared" si="1"/>
        <v>-3.7117648285990977E-2</v>
      </c>
      <c r="G29" s="2">
        <f t="shared" si="2"/>
        <v>8.6129349382886342E-2</v>
      </c>
      <c r="H29" s="2">
        <v>0</v>
      </c>
      <c r="I29" s="2">
        <v>-1.2</v>
      </c>
      <c r="J29" s="2">
        <v>1.33</v>
      </c>
      <c r="K29" s="2">
        <v>0.03</v>
      </c>
      <c r="M29" s="4" t="s">
        <v>154</v>
      </c>
      <c r="N29" s="4">
        <v>3.830553695712858E-3</v>
      </c>
    </row>
    <row r="30" spans="1:31" x14ac:dyDescent="0.3">
      <c r="A30" s="2" t="s">
        <v>33</v>
      </c>
      <c r="B30" s="2">
        <v>4.0053532407751417E-3</v>
      </c>
      <c r="C30" s="2">
        <v>-4.1764114419164527E-3</v>
      </c>
      <c r="D30" s="2">
        <v>-1.4070685842760959E-2</v>
      </c>
      <c r="E30" s="2">
        <f t="shared" si="0"/>
        <v>4.0053532407751417E-3</v>
      </c>
      <c r="F30" s="2">
        <f t="shared" si="1"/>
        <v>-4.1764114419164527E-3</v>
      </c>
      <c r="G30" s="2">
        <f t="shared" si="2"/>
        <v>-1.4070685842760959E-2</v>
      </c>
      <c r="H30" s="2">
        <v>0</v>
      </c>
      <c r="I30" s="2">
        <v>5.65</v>
      </c>
      <c r="J30" s="2">
        <v>1.86</v>
      </c>
      <c r="K30" s="2">
        <v>0.56999999999999995</v>
      </c>
      <c r="M30" s="4" t="s">
        <v>155</v>
      </c>
      <c r="N30" s="4">
        <v>-2.5184090371402304E-2</v>
      </c>
    </row>
    <row r="31" spans="1:31" x14ac:dyDescent="0.3">
      <c r="A31" s="2" t="s">
        <v>34</v>
      </c>
      <c r="B31" s="2">
        <v>5.5366620073530812E-3</v>
      </c>
      <c r="C31" s="2">
        <v>4.1272044326687907E-2</v>
      </c>
      <c r="D31" s="2">
        <v>6.7432563274970658E-2</v>
      </c>
      <c r="E31" s="2">
        <f t="shared" si="0"/>
        <v>5.5366620073530812E-3</v>
      </c>
      <c r="F31" s="2">
        <f t="shared" si="1"/>
        <v>4.1272044326687907E-2</v>
      </c>
      <c r="G31" s="2">
        <f t="shared" si="2"/>
        <v>6.7432563274970658E-2</v>
      </c>
      <c r="H31" s="2">
        <v>0</v>
      </c>
      <c r="I31" s="2">
        <v>-2.71</v>
      </c>
      <c r="J31" s="2">
        <v>0.28000000000000003</v>
      </c>
      <c r="K31" s="2">
        <v>-2.69</v>
      </c>
      <c r="M31" s="4" t="s">
        <v>156</v>
      </c>
      <c r="N31" s="4">
        <v>5.5226069028134414E-2</v>
      </c>
    </row>
    <row r="32" spans="1:31" ht="15" thickBot="1" x14ac:dyDescent="0.35">
      <c r="A32" s="2" t="s">
        <v>35</v>
      </c>
      <c r="B32" s="2">
        <v>-2.782557114829291E-2</v>
      </c>
      <c r="C32" s="2">
        <v>-4.8101939689331533E-2</v>
      </c>
      <c r="D32" s="2">
        <v>-4.8481709575806838E-2</v>
      </c>
      <c r="E32" s="2">
        <f t="shared" si="0"/>
        <v>-2.782557114829291E-2</v>
      </c>
      <c r="F32" s="2">
        <f t="shared" si="1"/>
        <v>-4.8101939689331533E-2</v>
      </c>
      <c r="G32" s="2">
        <f t="shared" si="2"/>
        <v>-4.8481709575806838E-2</v>
      </c>
      <c r="H32" s="2">
        <v>0</v>
      </c>
      <c r="I32" s="2">
        <v>3.77</v>
      </c>
      <c r="J32" s="2">
        <v>2.91</v>
      </c>
      <c r="K32" s="2">
        <v>-1.22</v>
      </c>
      <c r="M32" s="5" t="s">
        <v>157</v>
      </c>
      <c r="N32" s="5">
        <v>107</v>
      </c>
    </row>
    <row r="33" spans="1:21" x14ac:dyDescent="0.3">
      <c r="A33" s="2" t="s">
        <v>36</v>
      </c>
      <c r="B33" s="2">
        <v>-3.4601274230618699E-2</v>
      </c>
      <c r="C33" s="2">
        <v>1.2615333803434849E-2</v>
      </c>
      <c r="D33" s="2">
        <v>6.9808484641569871E-2</v>
      </c>
      <c r="E33" s="2">
        <f t="shared" si="0"/>
        <v>-3.4601274230618699E-2</v>
      </c>
      <c r="F33" s="2">
        <f t="shared" si="1"/>
        <v>1.2615333803434849E-2</v>
      </c>
      <c r="G33" s="2">
        <f t="shared" si="2"/>
        <v>6.9808484641569871E-2</v>
      </c>
      <c r="H33" s="2">
        <v>0</v>
      </c>
      <c r="I33" s="2">
        <v>4.18</v>
      </c>
      <c r="J33" s="2">
        <v>-1.56</v>
      </c>
      <c r="K33" s="2">
        <v>1.25</v>
      </c>
    </row>
    <row r="34" spans="1:21" ht="15" thickBot="1" x14ac:dyDescent="0.35">
      <c r="A34" s="2" t="s">
        <v>37</v>
      </c>
      <c r="B34" s="2">
        <v>2.2937246420340271E-3</v>
      </c>
      <c r="C34" s="2">
        <v>3.2037027398113503E-2</v>
      </c>
      <c r="D34" s="2">
        <v>5.231579554768756E-2</v>
      </c>
      <c r="E34" s="2">
        <f t="shared" si="0"/>
        <v>2.2937246420340271E-3</v>
      </c>
      <c r="F34" s="2">
        <f t="shared" si="1"/>
        <v>3.2037027398113503E-2</v>
      </c>
      <c r="G34" s="2">
        <f t="shared" si="2"/>
        <v>5.231579554768756E-2</v>
      </c>
      <c r="H34" s="2">
        <v>0</v>
      </c>
      <c r="I34" s="2">
        <v>3.13</v>
      </c>
      <c r="J34" s="2">
        <v>1.29</v>
      </c>
      <c r="K34" s="2">
        <v>0.32</v>
      </c>
      <c r="M34" t="s">
        <v>158</v>
      </c>
    </row>
    <row r="35" spans="1:21" x14ac:dyDescent="0.3">
      <c r="A35" s="2" t="s">
        <v>38</v>
      </c>
      <c r="B35" s="2">
        <v>-2.6311264315797649E-2</v>
      </c>
      <c r="C35" s="2">
        <v>-4.3587688648808794E-3</v>
      </c>
      <c r="D35" s="2">
        <v>2.770366222361087E-2</v>
      </c>
      <c r="E35" s="2">
        <f t="shared" si="0"/>
        <v>-2.6311264315797649E-2</v>
      </c>
      <c r="F35" s="2">
        <f t="shared" si="1"/>
        <v>-4.3587688648808794E-3</v>
      </c>
      <c r="G35" s="2">
        <f t="shared" si="2"/>
        <v>2.770366222361087E-2</v>
      </c>
      <c r="H35" s="2">
        <v>0</v>
      </c>
      <c r="I35" s="2">
        <v>2.81</v>
      </c>
      <c r="J35" s="2">
        <v>-0.45</v>
      </c>
      <c r="K35" s="2">
        <v>-0.02</v>
      </c>
      <c r="M35" s="6"/>
      <c r="N35" s="6" t="s">
        <v>163</v>
      </c>
      <c r="O35" s="6" t="s">
        <v>164</v>
      </c>
      <c r="P35" s="6" t="s">
        <v>165</v>
      </c>
      <c r="Q35" s="6" t="s">
        <v>166</v>
      </c>
      <c r="R35" s="6" t="s">
        <v>167</v>
      </c>
    </row>
    <row r="36" spans="1:21" x14ac:dyDescent="0.3">
      <c r="A36" s="2" t="s">
        <v>39</v>
      </c>
      <c r="B36" s="2">
        <v>-2.7235964591885389E-2</v>
      </c>
      <c r="C36" s="2">
        <v>4.9702376629514279E-3</v>
      </c>
      <c r="D36" s="2">
        <v>4.4322368252439723E-2</v>
      </c>
      <c r="E36" s="2">
        <f t="shared" si="0"/>
        <v>-2.7235964591885389E-2</v>
      </c>
      <c r="F36" s="2">
        <f t="shared" si="1"/>
        <v>4.9702376629514279E-3</v>
      </c>
      <c r="G36" s="2">
        <f t="shared" si="2"/>
        <v>4.4322368252439723E-2</v>
      </c>
      <c r="H36" s="2">
        <v>0</v>
      </c>
      <c r="I36" s="2">
        <v>-3.32</v>
      </c>
      <c r="J36" s="2">
        <v>0.9</v>
      </c>
      <c r="K36" s="2">
        <v>-2.0699999999999998</v>
      </c>
      <c r="M36" s="4" t="s">
        <v>159</v>
      </c>
      <c r="N36" s="4">
        <v>3</v>
      </c>
      <c r="O36" s="4">
        <v>1.2079635361407215E-3</v>
      </c>
      <c r="P36" s="4">
        <v>4.0265451204690716E-4</v>
      </c>
      <c r="Q36" s="4">
        <v>0.13202139191686174</v>
      </c>
      <c r="R36" s="4">
        <v>0.9408171567588075</v>
      </c>
    </row>
    <row r="37" spans="1:21" x14ac:dyDescent="0.3">
      <c r="A37" s="2" t="s">
        <v>40</v>
      </c>
      <c r="B37" s="2">
        <v>1.1132845966151401E-2</v>
      </c>
      <c r="C37" s="2">
        <v>-3.7667604330440842E-2</v>
      </c>
      <c r="D37" s="2">
        <v>-7.7146736271512348E-2</v>
      </c>
      <c r="E37" s="2">
        <f t="shared" si="0"/>
        <v>1.1132845966151401E-2</v>
      </c>
      <c r="F37" s="2">
        <f t="shared" si="1"/>
        <v>-3.7667604330440842E-2</v>
      </c>
      <c r="G37" s="2">
        <f t="shared" si="2"/>
        <v>-7.7146736271512348E-2</v>
      </c>
      <c r="H37" s="2">
        <v>0</v>
      </c>
      <c r="I37" s="2">
        <v>4.6500000000000004</v>
      </c>
      <c r="J37" s="2">
        <v>0.37</v>
      </c>
      <c r="K37" s="2">
        <v>-0.31</v>
      </c>
      <c r="M37" s="4" t="s">
        <v>160</v>
      </c>
      <c r="N37" s="4">
        <v>103</v>
      </c>
      <c r="O37" s="4">
        <v>0.3141416261309275</v>
      </c>
      <c r="P37" s="4">
        <v>3.049918700300267E-3</v>
      </c>
      <c r="Q37" s="4"/>
      <c r="R37" s="4"/>
    </row>
    <row r="38" spans="1:21" ht="15" thickBot="1" x14ac:dyDescent="0.35">
      <c r="A38" s="2" t="s">
        <v>41</v>
      </c>
      <c r="B38" s="2">
        <v>9.7203246100751109E-3</v>
      </c>
      <c r="C38" s="2">
        <v>5.7478667341084907E-2</v>
      </c>
      <c r="D38" s="2">
        <v>8.2940590431440087E-2</v>
      </c>
      <c r="E38" s="2">
        <f t="shared" si="0"/>
        <v>9.7203246100751109E-3</v>
      </c>
      <c r="F38" s="2">
        <f t="shared" si="1"/>
        <v>5.7478667341084907E-2</v>
      </c>
      <c r="G38" s="2">
        <f t="shared" si="2"/>
        <v>8.2940590431440087E-2</v>
      </c>
      <c r="H38" s="2">
        <v>0</v>
      </c>
      <c r="I38" s="2">
        <v>0.43</v>
      </c>
      <c r="J38" s="2">
        <v>-1.85</v>
      </c>
      <c r="K38" s="2">
        <v>4.93</v>
      </c>
      <c r="M38" s="5" t="s">
        <v>161</v>
      </c>
      <c r="N38" s="5">
        <v>106</v>
      </c>
      <c r="O38" s="5">
        <v>0.31534958966706822</v>
      </c>
      <c r="P38" s="5"/>
      <c r="Q38" s="5"/>
      <c r="R38" s="5"/>
    </row>
    <row r="39" spans="1:21" ht="15" thickBot="1" x14ac:dyDescent="0.35">
      <c r="A39" s="2" t="s">
        <v>42</v>
      </c>
      <c r="B39" s="2">
        <v>2.0906986961328009E-2</v>
      </c>
      <c r="C39" s="2">
        <v>3.123303509512567E-2</v>
      </c>
      <c r="D39" s="2">
        <v>2.3429263707573769E-2</v>
      </c>
      <c r="E39" s="2">
        <f t="shared" si="0"/>
        <v>2.0906986961328009E-2</v>
      </c>
      <c r="F39" s="2">
        <f t="shared" si="1"/>
        <v>3.123303509512567E-2</v>
      </c>
      <c r="G39" s="2">
        <f t="shared" si="2"/>
        <v>2.3429263707573769E-2</v>
      </c>
      <c r="H39" s="2">
        <v>0</v>
      </c>
      <c r="I39" s="2">
        <v>-0.19</v>
      </c>
      <c r="J39" s="2">
        <v>-4.2</v>
      </c>
      <c r="K39" s="2">
        <v>1.17</v>
      </c>
    </row>
    <row r="40" spans="1:21" x14ac:dyDescent="0.3">
      <c r="A40" s="2" t="s">
        <v>43</v>
      </c>
      <c r="B40" s="2">
        <v>3.115410406893114E-2</v>
      </c>
      <c r="C40" s="2">
        <v>1.162127909832808E-2</v>
      </c>
      <c r="D40" s="2">
        <v>-2.2239395423840329E-2</v>
      </c>
      <c r="E40" s="2">
        <f t="shared" si="0"/>
        <v>3.115410406893114E-2</v>
      </c>
      <c r="F40" s="2">
        <f t="shared" si="1"/>
        <v>1.162127909832808E-2</v>
      </c>
      <c r="G40" s="2">
        <f t="shared" si="2"/>
        <v>-2.2239395423840329E-2</v>
      </c>
      <c r="H40" s="2">
        <v>0</v>
      </c>
      <c r="I40" s="2">
        <v>2.06</v>
      </c>
      <c r="J40" s="2">
        <v>-1.88</v>
      </c>
      <c r="K40" s="2">
        <v>-0.13</v>
      </c>
      <c r="M40" s="6"/>
      <c r="N40" s="6" t="s">
        <v>168</v>
      </c>
      <c r="O40" s="6" t="s">
        <v>156</v>
      </c>
      <c r="P40" s="6" t="s">
        <v>169</v>
      </c>
      <c r="Q40" s="6" t="s">
        <v>170</v>
      </c>
      <c r="R40" s="6" t="s">
        <v>171</v>
      </c>
      <c r="S40" s="6" t="s">
        <v>172</v>
      </c>
      <c r="T40" s="6" t="s">
        <v>173</v>
      </c>
      <c r="U40" s="6" t="s">
        <v>174</v>
      </c>
    </row>
    <row r="41" spans="1:21" x14ac:dyDescent="0.3">
      <c r="A41" s="2" t="s">
        <v>44</v>
      </c>
      <c r="B41" s="2">
        <v>-1.275638030568957E-2</v>
      </c>
      <c r="C41" s="2">
        <v>1.321933065687635E-3</v>
      </c>
      <c r="D41" s="2">
        <v>1.9208366018180569E-2</v>
      </c>
      <c r="E41" s="2">
        <f t="shared" si="0"/>
        <v>-1.275638030568957E-2</v>
      </c>
      <c r="F41" s="2">
        <f t="shared" si="1"/>
        <v>1.321933065687635E-3</v>
      </c>
      <c r="G41" s="2">
        <f t="shared" si="2"/>
        <v>1.9208366018180569E-2</v>
      </c>
      <c r="H41" s="2">
        <v>0</v>
      </c>
      <c r="I41" s="2">
        <v>2.61</v>
      </c>
      <c r="J41" s="2">
        <v>3.08</v>
      </c>
      <c r="K41" s="2">
        <v>-0.7</v>
      </c>
      <c r="M41" s="4" t="s">
        <v>162</v>
      </c>
      <c r="N41" s="8">
        <v>3.8838596659003391E-3</v>
      </c>
      <c r="O41" s="4">
        <v>5.6794484523189559E-3</v>
      </c>
      <c r="P41" s="4">
        <v>0.68384451386552048</v>
      </c>
      <c r="Q41" s="4">
        <v>0.49560897145254079</v>
      </c>
      <c r="R41" s="4">
        <v>-7.3799868116729691E-3</v>
      </c>
      <c r="S41" s="4">
        <v>1.5147706143473647E-2</v>
      </c>
      <c r="T41" s="4">
        <v>-7.3799868116729691E-3</v>
      </c>
      <c r="U41" s="4">
        <v>1.5147706143473647E-2</v>
      </c>
    </row>
    <row r="42" spans="1:21" x14ac:dyDescent="0.3">
      <c r="A42" s="2" t="s">
        <v>45</v>
      </c>
      <c r="B42" s="2">
        <v>-1.49574444986494E-2</v>
      </c>
      <c r="C42" s="2">
        <v>1.9300269684153441E-2</v>
      </c>
      <c r="D42" s="2">
        <v>5.3278977037467541E-2</v>
      </c>
      <c r="E42" s="2">
        <f t="shared" si="0"/>
        <v>-1.49574444986494E-2</v>
      </c>
      <c r="F42" s="2">
        <f t="shared" si="1"/>
        <v>1.9300269684153441E-2</v>
      </c>
      <c r="G42" s="2">
        <f t="shared" si="2"/>
        <v>5.3278977037467541E-2</v>
      </c>
      <c r="H42" s="2">
        <v>0</v>
      </c>
      <c r="I42" s="2">
        <v>-2.04</v>
      </c>
      <c r="J42" s="2">
        <v>-4.29</v>
      </c>
      <c r="K42" s="2">
        <v>0.03</v>
      </c>
      <c r="M42" s="4" t="s">
        <v>175</v>
      </c>
      <c r="N42" s="4">
        <v>4.9839722743274368E-4</v>
      </c>
      <c r="O42" s="4">
        <v>1.6364567348004773E-3</v>
      </c>
      <c r="P42" s="4">
        <v>0.3045587560208306</v>
      </c>
      <c r="Q42" s="4">
        <v>0.76131673791061061</v>
      </c>
      <c r="R42" s="4">
        <v>-2.7471287391700946E-3</v>
      </c>
      <c r="S42" s="4">
        <v>3.7439231940355816E-3</v>
      </c>
      <c r="T42" s="4">
        <v>-2.7471287391700946E-3</v>
      </c>
      <c r="U42" s="4">
        <v>3.7439231940355816E-3</v>
      </c>
    </row>
    <row r="43" spans="1:21" x14ac:dyDescent="0.3">
      <c r="A43" s="2" t="s">
        <v>46</v>
      </c>
      <c r="B43" s="2">
        <v>-5.8936922680842144E-3</v>
      </c>
      <c r="C43" s="2">
        <v>-2.4751859769171249E-2</v>
      </c>
      <c r="D43" s="2">
        <v>-3.718490104323538E-2</v>
      </c>
      <c r="E43" s="2">
        <f t="shared" si="0"/>
        <v>-5.8936922680842144E-3</v>
      </c>
      <c r="F43" s="2">
        <f t="shared" si="1"/>
        <v>-2.4751859769171249E-2</v>
      </c>
      <c r="G43" s="2">
        <f t="shared" si="2"/>
        <v>-3.718490104323538E-2</v>
      </c>
      <c r="H43" s="2">
        <v>0</v>
      </c>
      <c r="I43" s="2">
        <v>4.24</v>
      </c>
      <c r="J43" s="2">
        <v>0.4</v>
      </c>
      <c r="K43" s="2">
        <v>-0.45</v>
      </c>
      <c r="M43" s="4" t="s">
        <v>176</v>
      </c>
      <c r="N43" s="4">
        <v>-1.5731487718326153E-3</v>
      </c>
      <c r="O43" s="4">
        <v>2.5726465827887444E-3</v>
      </c>
      <c r="P43" s="4">
        <v>-0.61149043259852842</v>
      </c>
      <c r="Q43" s="4">
        <v>0.54222225353194053</v>
      </c>
      <c r="R43" s="4">
        <v>-6.6753864966514996E-3</v>
      </c>
      <c r="S43" s="4">
        <v>3.5290889529862694E-3</v>
      </c>
      <c r="T43" s="4">
        <v>-6.6753864966514996E-3</v>
      </c>
      <c r="U43" s="4">
        <v>3.5290889529862694E-3</v>
      </c>
    </row>
    <row r="44" spans="1:21" ht="15" thickBot="1" x14ac:dyDescent="0.35">
      <c r="A44" s="2" t="s">
        <v>47</v>
      </c>
      <c r="B44" s="2">
        <v>1.153962640249658E-2</v>
      </c>
      <c r="C44" s="2">
        <v>3.6732750630945922E-2</v>
      </c>
      <c r="D44" s="2">
        <v>5.2078369168639983E-2</v>
      </c>
      <c r="E44" s="2">
        <f t="shared" si="0"/>
        <v>1.153962640249658E-2</v>
      </c>
      <c r="F44" s="2">
        <f t="shared" si="1"/>
        <v>3.6732750630945922E-2</v>
      </c>
      <c r="G44" s="2">
        <f t="shared" si="2"/>
        <v>5.2078369168639983E-2</v>
      </c>
      <c r="H44" s="2">
        <v>0</v>
      </c>
      <c r="I44" s="2">
        <v>-1.97</v>
      </c>
      <c r="J44" s="2">
        <v>-3.72</v>
      </c>
      <c r="K44" s="2">
        <v>-1.34</v>
      </c>
      <c r="M44" s="5" t="s">
        <v>177</v>
      </c>
      <c r="N44" s="5">
        <v>3.6067248170981459E-4</v>
      </c>
      <c r="O44" s="5">
        <v>2.3297437078703357E-3</v>
      </c>
      <c r="P44" s="5">
        <v>0.15481208533427582</v>
      </c>
      <c r="Q44" s="5">
        <v>0.87727242434015318</v>
      </c>
      <c r="R44" s="5">
        <v>-4.2598246806209977E-3</v>
      </c>
      <c r="S44" s="5">
        <v>4.981169644040627E-3</v>
      </c>
      <c r="T44" s="5">
        <v>-4.2598246806209977E-3</v>
      </c>
      <c r="U44" s="5">
        <v>4.981169644040627E-3</v>
      </c>
    </row>
    <row r="45" spans="1:21" x14ac:dyDescent="0.3">
      <c r="A45" s="2" t="s">
        <v>48</v>
      </c>
      <c r="B45" s="2">
        <v>-7.2555319694486697E-4</v>
      </c>
      <c r="C45" s="2">
        <v>-2.7061685373600659E-2</v>
      </c>
      <c r="D45" s="2">
        <v>-4.879374897470018E-2</v>
      </c>
      <c r="E45" s="2">
        <f t="shared" si="0"/>
        <v>-7.2555319694486697E-4</v>
      </c>
      <c r="F45" s="2">
        <f t="shared" si="1"/>
        <v>-2.7061685373600659E-2</v>
      </c>
      <c r="G45" s="2">
        <f t="shared" si="2"/>
        <v>-4.879374897470018E-2</v>
      </c>
      <c r="H45" s="2">
        <v>0</v>
      </c>
      <c r="I45" s="2">
        <v>2.52</v>
      </c>
      <c r="J45" s="2">
        <v>4.2</v>
      </c>
      <c r="K45" s="2">
        <v>-1.81</v>
      </c>
    </row>
    <row r="46" spans="1:21" x14ac:dyDescent="0.3">
      <c r="A46" s="2" t="s">
        <v>49</v>
      </c>
      <c r="B46" s="2">
        <v>5.3344919708255917E-2</v>
      </c>
      <c r="C46" s="2">
        <v>6.0778893313434057E-2</v>
      </c>
      <c r="D46" s="2">
        <v>4.2518657559797182E-2</v>
      </c>
      <c r="E46" s="2">
        <f t="shared" si="0"/>
        <v>5.3344919708255917E-2</v>
      </c>
      <c r="F46" s="2">
        <f t="shared" si="1"/>
        <v>6.0778893313434057E-2</v>
      </c>
      <c r="G46" s="2">
        <f t="shared" si="2"/>
        <v>4.2518657559797182E-2</v>
      </c>
      <c r="H46" s="2">
        <v>0</v>
      </c>
      <c r="I46" s="2">
        <v>2.5499999999999998</v>
      </c>
      <c r="J46" s="2">
        <v>-2.06</v>
      </c>
      <c r="K46" s="2">
        <v>-3.09</v>
      </c>
    </row>
    <row r="47" spans="1:21" x14ac:dyDescent="0.3">
      <c r="A47" s="2" t="s">
        <v>50</v>
      </c>
      <c r="B47" s="2">
        <v>3.4486880771846758E-2</v>
      </c>
      <c r="C47" s="2">
        <v>1.3756027847816699E-2</v>
      </c>
      <c r="D47" s="2">
        <v>-1.9083499572006959E-2</v>
      </c>
      <c r="E47" s="2">
        <f t="shared" si="0"/>
        <v>3.4486880771846758E-2</v>
      </c>
      <c r="F47" s="2">
        <f t="shared" si="1"/>
        <v>1.3756027847816699E-2</v>
      </c>
      <c r="G47" s="2">
        <f t="shared" si="2"/>
        <v>-1.9083499572006959E-2</v>
      </c>
      <c r="H47" s="2">
        <v>0</v>
      </c>
      <c r="I47" s="2">
        <v>-0.06</v>
      </c>
      <c r="J47" s="2">
        <v>2.4900000000000002</v>
      </c>
      <c r="K47" s="2">
        <v>2.27</v>
      </c>
    </row>
    <row r="48" spans="1:21" x14ac:dyDescent="0.3">
      <c r="A48" s="2" t="s">
        <v>51</v>
      </c>
      <c r="B48" s="2">
        <v>1.5675349319878629E-2</v>
      </c>
      <c r="C48" s="2">
        <v>1.297814180276749E-2</v>
      </c>
      <c r="D48" s="2">
        <v>5.8758370170215752E-3</v>
      </c>
      <c r="E48" s="2">
        <f t="shared" si="0"/>
        <v>1.5675349319878629E-2</v>
      </c>
      <c r="F48" s="2">
        <f t="shared" si="1"/>
        <v>1.297814180276749E-2</v>
      </c>
      <c r="G48" s="2">
        <f t="shared" si="2"/>
        <v>5.8758370170215752E-3</v>
      </c>
      <c r="H48" s="2">
        <v>0</v>
      </c>
      <c r="I48" s="2">
        <v>-3.11</v>
      </c>
      <c r="J48" s="2">
        <v>-0.55000000000000004</v>
      </c>
      <c r="K48" s="2">
        <v>-3.58</v>
      </c>
    </row>
    <row r="49" spans="1:11" x14ac:dyDescent="0.3">
      <c r="A49" s="2" t="s">
        <v>52</v>
      </c>
      <c r="B49" s="2">
        <v>6.3972861789860724E-2</v>
      </c>
      <c r="C49" s="2">
        <v>2.9618618661046741E-2</v>
      </c>
      <c r="D49" s="2">
        <v>-2.8809927035368148E-2</v>
      </c>
      <c r="E49" s="2">
        <f t="shared" si="0"/>
        <v>6.3972861789860724E-2</v>
      </c>
      <c r="F49" s="2">
        <f t="shared" si="1"/>
        <v>2.9618618661046741E-2</v>
      </c>
      <c r="G49" s="2">
        <f t="shared" si="2"/>
        <v>-2.8809927035368148E-2</v>
      </c>
      <c r="H49" s="2">
        <v>0</v>
      </c>
      <c r="I49" s="2">
        <v>6.13</v>
      </c>
      <c r="J49" s="2">
        <v>0.61</v>
      </c>
      <c r="K49" s="2">
        <v>-1.86</v>
      </c>
    </row>
    <row r="50" spans="1:11" x14ac:dyDescent="0.3">
      <c r="A50" s="2" t="s">
        <v>53</v>
      </c>
      <c r="B50" s="2">
        <v>-0.1074955011597872</v>
      </c>
      <c r="C50" s="2">
        <v>-3.4717776260649473E-2</v>
      </c>
      <c r="D50" s="2">
        <v>7.506740955629225E-2</v>
      </c>
      <c r="E50" s="2">
        <f t="shared" si="0"/>
        <v>-0.1074955011597872</v>
      </c>
      <c r="F50" s="2">
        <f t="shared" si="1"/>
        <v>-3.4717776260649473E-2</v>
      </c>
      <c r="G50" s="2">
        <f t="shared" si="2"/>
        <v>7.506740955629225E-2</v>
      </c>
      <c r="H50" s="2">
        <v>0</v>
      </c>
      <c r="I50" s="2">
        <v>-1.1200000000000001</v>
      </c>
      <c r="J50" s="2">
        <v>3.04</v>
      </c>
      <c r="K50" s="2">
        <v>-0.37</v>
      </c>
    </row>
    <row r="51" spans="1:11" x14ac:dyDescent="0.3">
      <c r="A51" s="2" t="s">
        <v>54</v>
      </c>
      <c r="B51" s="2">
        <v>1.1460751839560411E-2</v>
      </c>
      <c r="C51" s="2">
        <v>-8.3537237259724666E-3</v>
      </c>
      <c r="D51" s="2">
        <v>-3.145274506768217E-2</v>
      </c>
      <c r="E51" s="2">
        <f t="shared" si="0"/>
        <v>1.1460751839560411E-2</v>
      </c>
      <c r="F51" s="2">
        <f t="shared" si="1"/>
        <v>-8.3537237259724666E-3</v>
      </c>
      <c r="G51" s="2">
        <f t="shared" si="2"/>
        <v>-3.145274506768217E-2</v>
      </c>
      <c r="H51" s="2">
        <v>0</v>
      </c>
      <c r="I51" s="2">
        <v>0.59</v>
      </c>
      <c r="J51" s="2">
        <v>-3.03</v>
      </c>
      <c r="K51" s="2">
        <v>1.82</v>
      </c>
    </row>
    <row r="52" spans="1:11" x14ac:dyDescent="0.3">
      <c r="A52" s="2" t="s">
        <v>55</v>
      </c>
      <c r="B52" s="2">
        <v>-5.3141799120834193E-2</v>
      </c>
      <c r="C52" s="2">
        <v>-7.5354432125300293E-3</v>
      </c>
      <c r="D52" s="2">
        <v>5.5270565099979969E-2</v>
      </c>
      <c r="E52" s="2">
        <f t="shared" si="0"/>
        <v>-5.3141799120834193E-2</v>
      </c>
      <c r="F52" s="2">
        <f t="shared" si="1"/>
        <v>-7.5354432125300293E-3</v>
      </c>
      <c r="G52" s="2">
        <f t="shared" si="2"/>
        <v>5.5270565099979969E-2</v>
      </c>
      <c r="H52" s="2">
        <v>0</v>
      </c>
      <c r="I52" s="2">
        <v>1.36</v>
      </c>
      <c r="J52" s="2">
        <v>0.92</v>
      </c>
      <c r="K52" s="2">
        <v>-1.1399999999999999</v>
      </c>
    </row>
    <row r="53" spans="1:11" x14ac:dyDescent="0.3">
      <c r="A53" s="2" t="s">
        <v>56</v>
      </c>
      <c r="B53" s="2">
        <v>1.786683503277451E-2</v>
      </c>
      <c r="C53" s="2">
        <v>-1.116483753357545E-2</v>
      </c>
      <c r="D53" s="2">
        <v>-4.2581788134662332E-2</v>
      </c>
      <c r="E53" s="2">
        <f t="shared" si="0"/>
        <v>1.786683503277451E-2</v>
      </c>
      <c r="F53" s="2">
        <f t="shared" si="1"/>
        <v>-1.116483753357545E-2</v>
      </c>
      <c r="G53" s="2">
        <f t="shared" si="2"/>
        <v>-4.2581788134662332E-2</v>
      </c>
      <c r="H53" s="2">
        <v>0</v>
      </c>
      <c r="I53" s="2">
        <v>-1.53</v>
      </c>
      <c r="J53" s="2">
        <v>2.9</v>
      </c>
      <c r="K53" s="2">
        <v>-0.79</v>
      </c>
    </row>
    <row r="54" spans="1:11" x14ac:dyDescent="0.3">
      <c r="A54" s="2" t="s">
        <v>57</v>
      </c>
      <c r="B54" s="2">
        <v>-7.2197431903688047E-3</v>
      </c>
      <c r="C54" s="2">
        <v>-2.9295688572174721E-2</v>
      </c>
      <c r="D54" s="2">
        <v>-4.1370660742442798E-2</v>
      </c>
      <c r="E54" s="2">
        <f t="shared" si="0"/>
        <v>-7.2197431903688047E-3</v>
      </c>
      <c r="F54" s="2">
        <f t="shared" si="1"/>
        <v>-2.9295688572174721E-2</v>
      </c>
      <c r="G54" s="2">
        <f t="shared" si="2"/>
        <v>-4.1370660742442798E-2</v>
      </c>
      <c r="H54" s="2">
        <v>0</v>
      </c>
      <c r="I54" s="2">
        <v>1.54</v>
      </c>
      <c r="J54" s="2">
        <v>-4.1900000000000004</v>
      </c>
      <c r="K54" s="2">
        <v>-4.13</v>
      </c>
    </row>
    <row r="55" spans="1:11" x14ac:dyDescent="0.3">
      <c r="A55" s="2" t="s">
        <v>58</v>
      </c>
      <c r="B55" s="2">
        <v>7.9641833287658739E-2</v>
      </c>
      <c r="C55" s="2">
        <v>1.968291738885105E-2</v>
      </c>
      <c r="D55" s="2">
        <v>-6.6509047645633784E-2</v>
      </c>
      <c r="E55" s="2">
        <f t="shared" si="0"/>
        <v>7.9641833287658739E-2</v>
      </c>
      <c r="F55" s="2">
        <f t="shared" si="1"/>
        <v>1.968291738885105E-2</v>
      </c>
      <c r="G55" s="2">
        <f t="shared" si="2"/>
        <v>-6.6509047645633784E-2</v>
      </c>
      <c r="H55" s="2">
        <v>0</v>
      </c>
      <c r="I55" s="2">
        <v>-6.04</v>
      </c>
      <c r="J55" s="2">
        <v>0.33</v>
      </c>
      <c r="K55" s="2">
        <v>2.77</v>
      </c>
    </row>
    <row r="56" spans="1:11" x14ac:dyDescent="0.3">
      <c r="A56" s="2" t="s">
        <v>59</v>
      </c>
      <c r="B56" s="2">
        <v>-3.4381592450982161E-3</v>
      </c>
      <c r="C56" s="2">
        <v>-5.2315244028678938E-2</v>
      </c>
      <c r="D56" s="2">
        <v>-8.6753387539351912E-2</v>
      </c>
      <c r="E56" s="2">
        <f t="shared" si="0"/>
        <v>-3.4381592450982161E-3</v>
      </c>
      <c r="F56" s="2">
        <f t="shared" si="1"/>
        <v>-5.2315244028678938E-2</v>
      </c>
      <c r="G56" s="2">
        <f t="shared" si="2"/>
        <v>-8.6753387539351912E-2</v>
      </c>
      <c r="H56" s="2">
        <v>0</v>
      </c>
      <c r="I56" s="2">
        <v>-3.07</v>
      </c>
      <c r="J56" s="2">
        <v>-2.63</v>
      </c>
      <c r="K56" s="2">
        <v>0.56000000000000005</v>
      </c>
    </row>
    <row r="57" spans="1:11" x14ac:dyDescent="0.3">
      <c r="A57" s="2" t="s">
        <v>60</v>
      </c>
      <c r="B57" s="2">
        <v>5.637417388034982E-2</v>
      </c>
      <c r="C57" s="2">
        <v>1.7539469306095179E-2</v>
      </c>
      <c r="D57" s="2">
        <v>-3.9950985560535182E-2</v>
      </c>
      <c r="E57" s="2">
        <f t="shared" si="0"/>
        <v>5.637417388034982E-2</v>
      </c>
      <c r="F57" s="2">
        <f t="shared" si="1"/>
        <v>1.7539469306095179E-2</v>
      </c>
      <c r="G57" s="2">
        <f t="shared" si="2"/>
        <v>-3.9950985560535182E-2</v>
      </c>
      <c r="H57" s="2">
        <v>0</v>
      </c>
      <c r="I57" s="2">
        <v>7.75</v>
      </c>
      <c r="J57" s="2">
        <v>-1.87</v>
      </c>
      <c r="K57" s="2">
        <v>-0.46</v>
      </c>
    </row>
    <row r="58" spans="1:11" x14ac:dyDescent="0.3">
      <c r="A58" s="2" t="s">
        <v>61</v>
      </c>
      <c r="B58" s="2">
        <v>-6.5647599683955574E-2</v>
      </c>
      <c r="C58" s="2">
        <v>3.2950167429000143E-2</v>
      </c>
      <c r="D58" s="2">
        <v>0.13937436789118121</v>
      </c>
      <c r="E58" s="2">
        <f t="shared" si="0"/>
        <v>-6.5647599683955574E-2</v>
      </c>
      <c r="F58" s="2">
        <f t="shared" si="1"/>
        <v>3.2950167429000143E-2</v>
      </c>
      <c r="G58" s="2">
        <f t="shared" si="2"/>
        <v>0.13937436789118121</v>
      </c>
      <c r="H58" s="2">
        <v>0</v>
      </c>
      <c r="I58" s="2">
        <v>0.56000000000000005</v>
      </c>
      <c r="J58" s="2">
        <v>3.59</v>
      </c>
      <c r="K58" s="2">
        <v>-0.42</v>
      </c>
    </row>
    <row r="59" spans="1:11" x14ac:dyDescent="0.3">
      <c r="A59" s="2" t="s">
        <v>62</v>
      </c>
      <c r="B59" s="2">
        <v>1.3018710729946321E-3</v>
      </c>
      <c r="C59" s="2">
        <v>-1.098294964130314E-2</v>
      </c>
      <c r="D59" s="2">
        <v>-2.0961786634573251E-2</v>
      </c>
      <c r="E59" s="2">
        <f t="shared" si="0"/>
        <v>1.201871072994632E-3</v>
      </c>
      <c r="F59" s="2">
        <f t="shared" si="1"/>
        <v>-1.1082949641303139E-2</v>
      </c>
      <c r="G59" s="2">
        <f t="shared" si="2"/>
        <v>-2.1061786634573251E-2</v>
      </c>
      <c r="H59" s="2">
        <v>0.01</v>
      </c>
      <c r="I59" s="2">
        <v>-2.17</v>
      </c>
      <c r="J59" s="2">
        <v>-2.82</v>
      </c>
      <c r="K59" s="2">
        <v>-2.61</v>
      </c>
    </row>
    <row r="60" spans="1:11" x14ac:dyDescent="0.3">
      <c r="A60" s="2" t="s">
        <v>63</v>
      </c>
      <c r="B60" s="2">
        <v>8.3108634223895014E-2</v>
      </c>
      <c r="C60" s="2">
        <v>4.8162324677047267E-3</v>
      </c>
      <c r="D60" s="2">
        <v>-7.8993551265925874E-2</v>
      </c>
      <c r="E60" s="2">
        <f t="shared" si="0"/>
        <v>8.3008634223895011E-2</v>
      </c>
      <c r="F60" s="2">
        <f t="shared" si="1"/>
        <v>4.7162324677047264E-3</v>
      </c>
      <c r="G60" s="2">
        <f t="shared" si="2"/>
        <v>-7.9093551265925877E-2</v>
      </c>
      <c r="H60" s="2">
        <v>0.01</v>
      </c>
      <c r="I60" s="2">
        <v>-5.77</v>
      </c>
      <c r="J60" s="2">
        <v>-3.43</v>
      </c>
      <c r="K60" s="2">
        <v>2.09</v>
      </c>
    </row>
    <row r="61" spans="1:11" x14ac:dyDescent="0.3">
      <c r="A61" s="2" t="s">
        <v>64</v>
      </c>
      <c r="B61" s="2">
        <v>0.13308815415472519</v>
      </c>
      <c r="C61" s="2">
        <v>1.635901782561261E-2</v>
      </c>
      <c r="D61" s="2">
        <v>-0.13573202956976199</v>
      </c>
      <c r="E61" s="2">
        <f t="shared" si="0"/>
        <v>0.13288815415472519</v>
      </c>
      <c r="F61" s="2">
        <f t="shared" si="1"/>
        <v>1.6159017825612611E-2</v>
      </c>
      <c r="G61" s="2">
        <f t="shared" si="2"/>
        <v>-0.135932029569762</v>
      </c>
      <c r="H61" s="2">
        <v>0.02</v>
      </c>
      <c r="I61" s="2">
        <v>-7.0000000000000007E-2</v>
      </c>
      <c r="J61" s="2">
        <v>0.71</v>
      </c>
      <c r="K61" s="2">
        <v>-0.56999999999999995</v>
      </c>
    </row>
    <row r="62" spans="1:11" x14ac:dyDescent="0.3">
      <c r="A62" s="2" t="s">
        <v>65</v>
      </c>
      <c r="B62" s="2">
        <v>1.014309246530367E-2</v>
      </c>
      <c r="C62" s="2">
        <v>1.585046702273845E-2</v>
      </c>
      <c r="D62" s="2">
        <v>1.3043212704631379E-2</v>
      </c>
      <c r="E62" s="2">
        <f t="shared" si="0"/>
        <v>9.9430924653036695E-3</v>
      </c>
      <c r="F62" s="2">
        <f t="shared" si="1"/>
        <v>1.5650467022738451E-2</v>
      </c>
      <c r="G62" s="2">
        <f t="shared" si="2"/>
        <v>1.2843212704631379E-2</v>
      </c>
      <c r="H62" s="2">
        <v>0.02</v>
      </c>
      <c r="I62" s="2">
        <v>6.96</v>
      </c>
      <c r="J62" s="2">
        <v>0.82</v>
      </c>
      <c r="K62" s="2">
        <v>1.19</v>
      </c>
    </row>
    <row r="63" spans="1:11" x14ac:dyDescent="0.3">
      <c r="A63" s="2" t="s">
        <v>66</v>
      </c>
      <c r="B63" s="2">
        <v>9.0447013219123462E-3</v>
      </c>
      <c r="C63" s="2">
        <v>5.4840824090541508E-2</v>
      </c>
      <c r="D63" s="2">
        <v>8.1700087444516803E-2</v>
      </c>
      <c r="E63" s="2">
        <f t="shared" si="0"/>
        <v>8.9447013219123468E-3</v>
      </c>
      <c r="F63" s="2">
        <f t="shared" si="1"/>
        <v>5.4740824090541505E-2</v>
      </c>
      <c r="G63" s="2">
        <f t="shared" si="2"/>
        <v>8.16000874445168E-2</v>
      </c>
      <c r="H63" s="2">
        <v>0.01</v>
      </c>
      <c r="I63" s="2">
        <v>0.91</v>
      </c>
      <c r="J63" s="2">
        <v>0.74</v>
      </c>
      <c r="K63" s="2">
        <v>3.28</v>
      </c>
    </row>
    <row r="64" spans="1:11" x14ac:dyDescent="0.3">
      <c r="A64" s="2" t="s">
        <v>67</v>
      </c>
      <c r="B64" s="2">
        <v>-9.7461308190446738E-2</v>
      </c>
      <c r="C64" s="2">
        <v>-1.407404474504294E-2</v>
      </c>
      <c r="D64" s="2">
        <v>0.1040915066213363</v>
      </c>
      <c r="E64" s="2">
        <f t="shared" si="0"/>
        <v>-9.7561308190446741E-2</v>
      </c>
      <c r="F64" s="2">
        <f t="shared" si="1"/>
        <v>-1.4174044745042939E-2</v>
      </c>
      <c r="G64" s="2">
        <f t="shared" si="2"/>
        <v>0.1039915066213363</v>
      </c>
      <c r="H64" s="2">
        <v>0.01</v>
      </c>
      <c r="I64" s="2">
        <v>1.78</v>
      </c>
      <c r="J64" s="2">
        <v>-0.18</v>
      </c>
      <c r="K64" s="2">
        <v>-1.66</v>
      </c>
    </row>
    <row r="65" spans="1:11" x14ac:dyDescent="0.3">
      <c r="A65" s="2" t="s">
        <v>68</v>
      </c>
      <c r="B65" s="2">
        <v>-3.292925019773432E-3</v>
      </c>
      <c r="C65" s="2">
        <v>-5.4422174619177656E-4</v>
      </c>
      <c r="D65" s="2">
        <v>3.4163039568849058E-3</v>
      </c>
      <c r="E65" s="2">
        <f t="shared" si="0"/>
        <v>-3.492925019773432E-3</v>
      </c>
      <c r="F65" s="2">
        <f t="shared" si="1"/>
        <v>-7.4422174619177654E-4</v>
      </c>
      <c r="G65" s="2">
        <f t="shared" si="2"/>
        <v>3.2163039568849057E-3</v>
      </c>
      <c r="H65" s="2">
        <v>0.02</v>
      </c>
      <c r="I65" s="2">
        <v>-0.05</v>
      </c>
      <c r="J65" s="2">
        <v>0.6</v>
      </c>
      <c r="K65" s="2">
        <v>-1.48</v>
      </c>
    </row>
    <row r="66" spans="1:11" x14ac:dyDescent="0.3">
      <c r="A66" s="2" t="s">
        <v>69</v>
      </c>
      <c r="B66" s="2">
        <v>9.218658926726446E-2</v>
      </c>
      <c r="C66" s="2">
        <v>5.0738199651869459E-2</v>
      </c>
      <c r="D66" s="2">
        <v>-2.878481292741971E-2</v>
      </c>
      <c r="E66" s="2">
        <f t="shared" si="0"/>
        <v>9.1986589267264454E-2</v>
      </c>
      <c r="F66" s="2">
        <f t="shared" si="1"/>
        <v>5.053819965186946E-2</v>
      </c>
      <c r="G66" s="2">
        <f t="shared" si="2"/>
        <v>-2.8984812927419709E-2</v>
      </c>
      <c r="H66" s="2">
        <v>0.02</v>
      </c>
      <c r="I66" s="2">
        <v>3.95</v>
      </c>
      <c r="J66" s="2">
        <v>2.5099999999999998</v>
      </c>
      <c r="K66" s="2">
        <v>-1.27</v>
      </c>
    </row>
    <row r="67" spans="1:11" x14ac:dyDescent="0.3">
      <c r="A67" s="2" t="s">
        <v>70</v>
      </c>
      <c r="B67" s="2">
        <v>-1.9661066333609579E-2</v>
      </c>
      <c r="C67" s="2">
        <v>1.2301887822914531E-3</v>
      </c>
      <c r="D67" s="2">
        <v>2.9853293782700342E-2</v>
      </c>
      <c r="E67" s="2">
        <f t="shared" ref="E67:E108" si="3">B67-H67/100</f>
        <v>-1.9861066333609578E-2</v>
      </c>
      <c r="F67" s="2">
        <f t="shared" ref="F67:F108" si="4">C67-H67/100</f>
        <v>1.030188782291453E-3</v>
      </c>
      <c r="G67" s="2">
        <f t="shared" ref="G67:G108" si="5">D67-H67/100</f>
        <v>2.9653293782700343E-2</v>
      </c>
      <c r="H67" s="2">
        <v>0.02</v>
      </c>
      <c r="I67" s="2">
        <v>0.49</v>
      </c>
      <c r="J67" s="2">
        <v>1.18</v>
      </c>
      <c r="K67" s="2">
        <v>3.13</v>
      </c>
    </row>
    <row r="68" spans="1:11" x14ac:dyDescent="0.3">
      <c r="A68" s="2" t="s">
        <v>71</v>
      </c>
      <c r="B68" s="2">
        <v>-8.8910517486859519E-2</v>
      </c>
      <c r="C68" s="2">
        <v>-3.761864642268694E-2</v>
      </c>
      <c r="D68" s="2">
        <v>4.7648592092237423E-2</v>
      </c>
      <c r="E68" s="2">
        <f t="shared" si="3"/>
        <v>-8.9110517486859525E-2</v>
      </c>
      <c r="F68" s="2">
        <f t="shared" si="4"/>
        <v>-3.7818646422686938E-2</v>
      </c>
      <c r="G68" s="2">
        <f t="shared" si="5"/>
        <v>4.7448592092237424E-2</v>
      </c>
      <c r="H68" s="2">
        <v>0.02</v>
      </c>
      <c r="I68" s="2">
        <v>0.25</v>
      </c>
      <c r="J68" s="2">
        <v>2.13</v>
      </c>
      <c r="K68" s="2">
        <v>-1.23</v>
      </c>
    </row>
    <row r="69" spans="1:11" x14ac:dyDescent="0.3">
      <c r="A69" s="2" t="s">
        <v>72</v>
      </c>
      <c r="B69" s="2">
        <v>-4.6522430310443473E-2</v>
      </c>
      <c r="C69" s="2">
        <v>-1.5111243039471299E-2</v>
      </c>
      <c r="D69" s="2">
        <v>3.4916019067505459E-2</v>
      </c>
      <c r="E69" s="2">
        <f t="shared" si="3"/>
        <v>-4.6722430310443472E-2</v>
      </c>
      <c r="F69" s="2">
        <f t="shared" si="4"/>
        <v>-1.53112430394713E-2</v>
      </c>
      <c r="G69" s="2">
        <f t="shared" si="5"/>
        <v>3.471601906750546E-2</v>
      </c>
      <c r="H69" s="2">
        <v>0.02</v>
      </c>
      <c r="I69" s="2">
        <v>-2.02</v>
      </c>
      <c r="J69" s="2">
        <v>-4.42</v>
      </c>
      <c r="K69" s="2">
        <v>4.12</v>
      </c>
    </row>
    <row r="70" spans="1:11" x14ac:dyDescent="0.3">
      <c r="A70" s="2" t="s">
        <v>73</v>
      </c>
      <c r="B70" s="2">
        <v>1.155708190787836E-2</v>
      </c>
      <c r="C70" s="2">
        <v>-8.0407197836915995E-3</v>
      </c>
      <c r="D70" s="2">
        <v>-3.6030285021825197E-2</v>
      </c>
      <c r="E70" s="2">
        <f t="shared" si="3"/>
        <v>1.145708190787836E-2</v>
      </c>
      <c r="F70" s="2">
        <f t="shared" si="4"/>
        <v>-8.1407197836915988E-3</v>
      </c>
      <c r="G70" s="2">
        <f t="shared" si="5"/>
        <v>-3.6130285021825199E-2</v>
      </c>
      <c r="H70" s="2">
        <v>0.01</v>
      </c>
      <c r="I70" s="2">
        <v>4.8600000000000003</v>
      </c>
      <c r="J70" s="2">
        <v>5.67</v>
      </c>
      <c r="K70" s="2">
        <v>8.19</v>
      </c>
    </row>
    <row r="71" spans="1:11" x14ac:dyDescent="0.3">
      <c r="A71" s="2" t="s">
        <v>74</v>
      </c>
      <c r="B71" s="2">
        <v>-0.1192766113316206</v>
      </c>
      <c r="C71" s="2">
        <v>-1.166225658365244E-2</v>
      </c>
      <c r="D71" s="2">
        <v>0.15378610804789061</v>
      </c>
      <c r="E71" s="2">
        <f t="shared" si="3"/>
        <v>-0.11957661133162059</v>
      </c>
      <c r="F71" s="2">
        <f t="shared" si="4"/>
        <v>-1.196225658365244E-2</v>
      </c>
      <c r="G71" s="2">
        <f t="shared" si="5"/>
        <v>0.15348610804789062</v>
      </c>
      <c r="H71" s="2">
        <v>0.03</v>
      </c>
      <c r="I71" s="2">
        <v>1.81</v>
      </c>
      <c r="J71" s="2">
        <v>0.08</v>
      </c>
      <c r="K71" s="2">
        <v>3.56</v>
      </c>
    </row>
    <row r="72" spans="1:11" x14ac:dyDescent="0.3">
      <c r="A72" s="2" t="s">
        <v>75</v>
      </c>
      <c r="B72" s="2">
        <v>5.7438080876285089E-2</v>
      </c>
      <c r="C72" s="2">
        <v>3.4043029565361337E-2</v>
      </c>
      <c r="D72" s="2">
        <v>8.5669511066365275E-3</v>
      </c>
      <c r="E72" s="2">
        <f t="shared" si="3"/>
        <v>5.7038080876285091E-2</v>
      </c>
      <c r="F72" s="2">
        <f t="shared" si="4"/>
        <v>3.3643029565361339E-2</v>
      </c>
      <c r="G72" s="2">
        <f t="shared" si="5"/>
        <v>8.1669511066365282E-3</v>
      </c>
      <c r="H72" s="2">
        <v>0.04</v>
      </c>
      <c r="I72" s="2">
        <v>1.94</v>
      </c>
      <c r="J72" s="2">
        <v>-1.1399999999999999</v>
      </c>
      <c r="K72" s="2">
        <v>-2.76</v>
      </c>
    </row>
    <row r="73" spans="1:11" x14ac:dyDescent="0.3">
      <c r="A73" s="2" t="s">
        <v>76</v>
      </c>
      <c r="B73" s="2">
        <v>-1.7216758745722521E-2</v>
      </c>
      <c r="C73" s="2">
        <v>-1.3139177530160371E-3</v>
      </c>
      <c r="D73" s="2">
        <v>2.0710163333067331E-2</v>
      </c>
      <c r="E73" s="2">
        <f t="shared" si="3"/>
        <v>-1.7616758745722522E-2</v>
      </c>
      <c r="F73" s="2">
        <f t="shared" si="4"/>
        <v>-1.713917753016037E-3</v>
      </c>
      <c r="G73" s="2">
        <f t="shared" si="5"/>
        <v>2.031016333306733E-2</v>
      </c>
      <c r="H73" s="2">
        <v>0.04</v>
      </c>
      <c r="I73" s="2">
        <v>3.57</v>
      </c>
      <c r="J73" s="2">
        <v>-2.02</v>
      </c>
      <c r="K73" s="2">
        <v>-1.68</v>
      </c>
    </row>
    <row r="74" spans="1:11" x14ac:dyDescent="0.3">
      <c r="A74" s="2" t="s">
        <v>77</v>
      </c>
      <c r="B74" s="2">
        <v>5.4985057807665341E-2</v>
      </c>
      <c r="C74" s="2">
        <v>5.0619770559444367E-2</v>
      </c>
      <c r="D74" s="2">
        <v>3.6551904270051477E-2</v>
      </c>
      <c r="E74" s="2">
        <f t="shared" si="3"/>
        <v>5.468505780766534E-2</v>
      </c>
      <c r="F74" s="2">
        <f t="shared" si="4"/>
        <v>5.0319770559444366E-2</v>
      </c>
      <c r="G74" s="2">
        <f t="shared" si="5"/>
        <v>3.6251904270051476E-2</v>
      </c>
      <c r="H74" s="2">
        <v>0.03</v>
      </c>
      <c r="I74" s="2">
        <v>0.17</v>
      </c>
      <c r="J74" s="2">
        <v>1.1399999999999999</v>
      </c>
      <c r="K74" s="2">
        <v>-3.32</v>
      </c>
    </row>
    <row r="75" spans="1:11" x14ac:dyDescent="0.3">
      <c r="A75" s="2" t="s">
        <v>78</v>
      </c>
      <c r="B75" s="2">
        <v>1.152426016318886E-2</v>
      </c>
      <c r="C75" s="2">
        <v>-8.2441353375670642E-3</v>
      </c>
      <c r="D75" s="2">
        <v>-3.7529266778960228E-2</v>
      </c>
      <c r="E75" s="2">
        <f t="shared" si="3"/>
        <v>1.1024260163188859E-2</v>
      </c>
      <c r="F75" s="2">
        <f t="shared" si="4"/>
        <v>-8.7441353375670647E-3</v>
      </c>
      <c r="G75" s="2">
        <f t="shared" si="5"/>
        <v>-3.8029266778960229E-2</v>
      </c>
      <c r="H75" s="2">
        <v>0.05</v>
      </c>
      <c r="I75" s="2">
        <v>1.0900000000000001</v>
      </c>
      <c r="J75" s="2">
        <v>0.72</v>
      </c>
      <c r="K75" s="2">
        <v>-2.1</v>
      </c>
    </row>
    <row r="76" spans="1:11" x14ac:dyDescent="0.3">
      <c r="A76" s="2" t="s">
        <v>79</v>
      </c>
      <c r="B76" s="2">
        <v>8.9998151544464708E-3</v>
      </c>
      <c r="C76" s="2">
        <v>3.11135236916799E-3</v>
      </c>
      <c r="D76" s="2">
        <v>-6.6591994659882629E-3</v>
      </c>
      <c r="E76" s="2">
        <f t="shared" si="3"/>
        <v>8.3998151544464709E-3</v>
      </c>
      <c r="F76" s="2">
        <f t="shared" si="4"/>
        <v>2.5113523691679901E-3</v>
      </c>
      <c r="G76" s="2">
        <f t="shared" si="5"/>
        <v>-7.2591994659882628E-3</v>
      </c>
      <c r="H76" s="2">
        <v>0.06</v>
      </c>
      <c r="I76" s="2">
        <v>1.06</v>
      </c>
      <c r="J76" s="2">
        <v>-2.52</v>
      </c>
      <c r="K76" s="2">
        <v>-3.78</v>
      </c>
    </row>
    <row r="77" spans="1:11" x14ac:dyDescent="0.3">
      <c r="A77" s="2" t="s">
        <v>80</v>
      </c>
      <c r="B77" s="2">
        <v>4.6821874115653153E-2</v>
      </c>
      <c r="C77" s="2">
        <v>3.0183559365232988E-2</v>
      </c>
      <c r="D77" s="2">
        <v>-1.699383864003246E-3</v>
      </c>
      <c r="E77" s="2">
        <f t="shared" si="3"/>
        <v>4.622187411565315E-2</v>
      </c>
      <c r="F77" s="2">
        <f t="shared" si="4"/>
        <v>2.9583559365232989E-2</v>
      </c>
      <c r="G77" s="2">
        <f t="shared" si="5"/>
        <v>-2.299383864003246E-3</v>
      </c>
      <c r="H77" s="2">
        <v>0.06</v>
      </c>
      <c r="I77" s="2">
        <v>0.78</v>
      </c>
      <c r="J77" s="2">
        <v>2.23</v>
      </c>
      <c r="K77" s="2">
        <v>1.48</v>
      </c>
    </row>
    <row r="78" spans="1:11" x14ac:dyDescent="0.3">
      <c r="A78" s="2" t="s">
        <v>81</v>
      </c>
      <c r="B78" s="2">
        <v>-5.1385959784339699E-2</v>
      </c>
      <c r="C78" s="2">
        <v>-2.589150673855278E-2</v>
      </c>
      <c r="D78" s="2">
        <v>1.7843396156589319E-2</v>
      </c>
      <c r="E78" s="2">
        <f t="shared" si="3"/>
        <v>-5.2085959784339698E-2</v>
      </c>
      <c r="F78" s="2">
        <f t="shared" si="4"/>
        <v>-2.6591506738552779E-2</v>
      </c>
      <c r="G78" s="2">
        <f t="shared" si="5"/>
        <v>1.714339615658932E-2</v>
      </c>
      <c r="H78" s="2">
        <v>7.0000000000000007E-2</v>
      </c>
      <c r="I78" s="2">
        <v>1.87</v>
      </c>
      <c r="J78" s="2">
        <v>-1.46</v>
      </c>
      <c r="K78" s="2">
        <v>-0.24</v>
      </c>
    </row>
    <row r="79" spans="1:11" x14ac:dyDescent="0.3">
      <c r="A79" s="2" t="s">
        <v>82</v>
      </c>
      <c r="B79" s="2">
        <v>7.2319038353197886E-3</v>
      </c>
      <c r="C79" s="2">
        <v>1.1916931969551211E-2</v>
      </c>
      <c r="D79" s="2">
        <v>1.384430377834738E-2</v>
      </c>
      <c r="E79" s="2">
        <f t="shared" si="3"/>
        <v>6.3319038353197889E-3</v>
      </c>
      <c r="F79" s="2">
        <f t="shared" si="4"/>
        <v>1.1016931969551211E-2</v>
      </c>
      <c r="G79" s="2">
        <f t="shared" si="5"/>
        <v>1.294430377834738E-2</v>
      </c>
      <c r="H79" s="2">
        <v>0.09</v>
      </c>
      <c r="I79" s="2">
        <v>0.16</v>
      </c>
      <c r="J79" s="2">
        <v>-1.67</v>
      </c>
      <c r="K79" s="2">
        <v>-2.09</v>
      </c>
    </row>
    <row r="80" spans="1:11" x14ac:dyDescent="0.3">
      <c r="A80" s="2" t="s">
        <v>83</v>
      </c>
      <c r="B80" s="2">
        <v>1.961472911442189E-2</v>
      </c>
      <c r="C80" s="2">
        <v>3.8450231840825399E-3</v>
      </c>
      <c r="D80" s="2">
        <v>-2.070402344332984E-2</v>
      </c>
      <c r="E80" s="2">
        <f t="shared" si="3"/>
        <v>1.8714729114421888E-2</v>
      </c>
      <c r="F80" s="2">
        <f t="shared" si="4"/>
        <v>2.9450231840825397E-3</v>
      </c>
      <c r="G80" s="2">
        <f t="shared" si="5"/>
        <v>-2.1604023443329842E-2</v>
      </c>
      <c r="H80" s="2">
        <v>0.09</v>
      </c>
      <c r="I80" s="2">
        <v>2.5099999999999998</v>
      </c>
      <c r="J80" s="2">
        <v>4.46</v>
      </c>
      <c r="K80" s="2">
        <v>3.12</v>
      </c>
    </row>
    <row r="81" spans="1:11" x14ac:dyDescent="0.3">
      <c r="A81" s="2" t="s">
        <v>84</v>
      </c>
      <c r="B81" s="2">
        <v>-6.2471906630466513E-2</v>
      </c>
      <c r="C81" s="2">
        <v>-1.401256951435061E-2</v>
      </c>
      <c r="D81" s="2">
        <v>6.0538795632997862E-2</v>
      </c>
      <c r="E81" s="2">
        <f t="shared" si="3"/>
        <v>-6.3371906630466518E-2</v>
      </c>
      <c r="F81" s="2">
        <f t="shared" si="4"/>
        <v>-1.4912569514350609E-2</v>
      </c>
      <c r="G81" s="2">
        <f t="shared" si="5"/>
        <v>5.9638795632997864E-2</v>
      </c>
      <c r="H81" s="2">
        <v>0.09</v>
      </c>
      <c r="I81" s="2">
        <v>2.25</v>
      </c>
      <c r="J81" s="2">
        <v>-1.93</v>
      </c>
      <c r="K81" s="2">
        <v>0.21</v>
      </c>
    </row>
    <row r="82" spans="1:11" x14ac:dyDescent="0.3">
      <c r="A82" s="2" t="s">
        <v>85</v>
      </c>
      <c r="B82" s="2">
        <v>9.8531515678718373E-3</v>
      </c>
      <c r="C82" s="2">
        <v>1.110777562399122E-2</v>
      </c>
      <c r="D82" s="2">
        <v>1.2150653304156579E-2</v>
      </c>
      <c r="E82" s="2">
        <f t="shared" si="3"/>
        <v>9.053151567871837E-3</v>
      </c>
      <c r="F82" s="2">
        <f t="shared" si="4"/>
        <v>1.030777562399122E-2</v>
      </c>
      <c r="G82" s="2">
        <f t="shared" si="5"/>
        <v>1.1350653304156579E-2</v>
      </c>
      <c r="H82" s="2">
        <v>0.08</v>
      </c>
      <c r="I82" s="2">
        <v>3.12</v>
      </c>
      <c r="J82" s="2">
        <v>-0.57999999999999996</v>
      </c>
      <c r="K82" s="2">
        <v>-0.08</v>
      </c>
    </row>
    <row r="83" spans="1:11" x14ac:dyDescent="0.3">
      <c r="A83" s="2" t="s">
        <v>86</v>
      </c>
      <c r="B83" s="2">
        <v>2.5187145841268029E-2</v>
      </c>
      <c r="C83" s="2">
        <v>2.5671926188567791E-2</v>
      </c>
      <c r="D83" s="2">
        <v>2.6481392920693118E-2</v>
      </c>
      <c r="E83" s="2">
        <f t="shared" si="3"/>
        <v>2.4287145841268027E-2</v>
      </c>
      <c r="F83" s="2">
        <f t="shared" si="4"/>
        <v>2.477192618856779E-2</v>
      </c>
      <c r="G83" s="2">
        <f t="shared" si="5"/>
        <v>2.5581392920693117E-2</v>
      </c>
      <c r="H83" s="2">
        <v>0.09</v>
      </c>
      <c r="I83" s="2">
        <v>1.06</v>
      </c>
      <c r="J83" s="2">
        <v>-1.32</v>
      </c>
      <c r="K83" s="2">
        <v>0.05</v>
      </c>
    </row>
    <row r="84" spans="1:11" x14ac:dyDescent="0.3">
      <c r="A84" s="2" t="s">
        <v>87</v>
      </c>
      <c r="B84" s="2">
        <v>-6.4287919174712535E-2</v>
      </c>
      <c r="C84" s="2">
        <v>-2.417900302336921E-2</v>
      </c>
      <c r="D84" s="2">
        <v>2.5895423314961811E-2</v>
      </c>
      <c r="E84" s="2">
        <f t="shared" si="3"/>
        <v>-6.5487919174712542E-2</v>
      </c>
      <c r="F84" s="2">
        <f t="shared" si="4"/>
        <v>-2.537900302336921E-2</v>
      </c>
      <c r="G84" s="2">
        <f t="shared" si="5"/>
        <v>2.4695423314961811E-2</v>
      </c>
      <c r="H84" s="2">
        <v>0.12</v>
      </c>
      <c r="I84" s="2">
        <v>5.57</v>
      </c>
      <c r="J84" s="2">
        <v>-3.15</v>
      </c>
      <c r="K84" s="2">
        <v>-1.33</v>
      </c>
    </row>
    <row r="85" spans="1:11" x14ac:dyDescent="0.3">
      <c r="A85" s="2" t="s">
        <v>88</v>
      </c>
      <c r="B85" s="2">
        <v>-8.7016459772157842E-2</v>
      </c>
      <c r="C85" s="2">
        <v>-2.3455421821614291E-2</v>
      </c>
      <c r="D85" s="2">
        <v>6.602519757193262E-2</v>
      </c>
      <c r="E85" s="2">
        <f t="shared" si="3"/>
        <v>-8.8116459772157846E-2</v>
      </c>
      <c r="F85" s="2">
        <f t="shared" si="4"/>
        <v>-2.4555421821614291E-2</v>
      </c>
      <c r="G85" s="2">
        <f t="shared" si="5"/>
        <v>6.4925197571932616E-2</v>
      </c>
      <c r="H85" s="2">
        <v>0.11</v>
      </c>
      <c r="I85" s="2">
        <v>-3.65</v>
      </c>
      <c r="J85" s="2">
        <v>0.23</v>
      </c>
      <c r="K85" s="2">
        <v>-1.07</v>
      </c>
    </row>
    <row r="86" spans="1:11" x14ac:dyDescent="0.3">
      <c r="A86" s="2" t="s">
        <v>89</v>
      </c>
      <c r="B86" s="2">
        <v>-4.4904532337643258E-2</v>
      </c>
      <c r="C86" s="2">
        <v>-4.0981755676137807E-2</v>
      </c>
      <c r="D86" s="2">
        <v>-4.1440932378383921E-2</v>
      </c>
      <c r="E86" s="2">
        <f t="shared" si="3"/>
        <v>-4.6004532337643254E-2</v>
      </c>
      <c r="F86" s="2">
        <f t="shared" si="4"/>
        <v>-4.2081755676137804E-2</v>
      </c>
      <c r="G86" s="2">
        <f t="shared" si="5"/>
        <v>-4.2540932378383918E-2</v>
      </c>
      <c r="H86" s="2">
        <v>0.11</v>
      </c>
      <c r="I86" s="2">
        <v>-2.35</v>
      </c>
      <c r="J86" s="2">
        <v>4.05</v>
      </c>
      <c r="K86" s="2">
        <v>-0.23</v>
      </c>
    </row>
    <row r="87" spans="1:11" x14ac:dyDescent="0.3">
      <c r="A87" s="2" t="s">
        <v>90</v>
      </c>
      <c r="B87" s="2">
        <v>4.7101473805905548E-2</v>
      </c>
      <c r="C87" s="2">
        <v>1.2835163016799831E-2</v>
      </c>
      <c r="D87" s="2">
        <v>-3.4115208397695843E-2</v>
      </c>
      <c r="E87" s="2">
        <f t="shared" si="3"/>
        <v>4.570147380590555E-2</v>
      </c>
      <c r="F87" s="2">
        <f t="shared" si="4"/>
        <v>1.1435163016799831E-2</v>
      </c>
      <c r="G87" s="2">
        <f t="shared" si="5"/>
        <v>-3.5515208397695841E-2</v>
      </c>
      <c r="H87" s="2">
        <v>0.14000000000000001</v>
      </c>
      <c r="I87" s="2">
        <v>0.28000000000000003</v>
      </c>
      <c r="J87" s="2">
        <v>1.1399999999999999</v>
      </c>
      <c r="K87" s="2">
        <v>0.54</v>
      </c>
    </row>
    <row r="88" spans="1:11" x14ac:dyDescent="0.3">
      <c r="A88" s="2" t="s">
        <v>91</v>
      </c>
      <c r="B88" s="2">
        <v>7.506755395208101E-3</v>
      </c>
      <c r="C88" s="2">
        <v>1.239109956076637E-2</v>
      </c>
      <c r="D88" s="2">
        <v>1.528146068438461E-2</v>
      </c>
      <c r="E88" s="2">
        <f t="shared" si="3"/>
        <v>6.1067553952081008E-3</v>
      </c>
      <c r="F88" s="2">
        <f t="shared" si="4"/>
        <v>1.099109956076637E-2</v>
      </c>
      <c r="G88" s="2">
        <f t="shared" si="5"/>
        <v>1.388146068438461E-2</v>
      </c>
      <c r="H88" s="2">
        <v>0.14000000000000001</v>
      </c>
      <c r="I88" s="2">
        <v>2.65</v>
      </c>
      <c r="J88" s="2">
        <v>5.26</v>
      </c>
      <c r="K88" s="2">
        <v>-3.18</v>
      </c>
    </row>
    <row r="89" spans="1:11" x14ac:dyDescent="0.3">
      <c r="A89" s="2" t="s">
        <v>92</v>
      </c>
      <c r="B89" s="2">
        <v>-7.7769141950257248E-2</v>
      </c>
      <c r="C89" s="2">
        <v>-1.1235900345859799E-2</v>
      </c>
      <c r="D89" s="2">
        <v>7.3670427293153637E-2</v>
      </c>
      <c r="E89" s="2">
        <f t="shared" si="3"/>
        <v>-7.9169141950257246E-2</v>
      </c>
      <c r="F89" s="2">
        <f t="shared" si="4"/>
        <v>-1.2635900345859799E-2</v>
      </c>
      <c r="G89" s="2">
        <f t="shared" si="5"/>
        <v>7.2270427293153638E-2</v>
      </c>
      <c r="H89" s="2">
        <v>0.14000000000000001</v>
      </c>
      <c r="I89" s="2">
        <v>0.48</v>
      </c>
      <c r="J89" s="2">
        <v>1.1499999999999999</v>
      </c>
      <c r="K89" s="2">
        <v>-2.33</v>
      </c>
    </row>
    <row r="90" spans="1:11" x14ac:dyDescent="0.3">
      <c r="A90" s="2" t="s">
        <v>93</v>
      </c>
      <c r="B90" s="2">
        <v>9.0136434623339742E-2</v>
      </c>
      <c r="C90" s="2">
        <v>4.4279846452135577E-2</v>
      </c>
      <c r="D90" s="2">
        <v>-2.4501227267457931E-2</v>
      </c>
      <c r="E90" s="2">
        <f t="shared" si="3"/>
        <v>8.8536434623339738E-2</v>
      </c>
      <c r="F90" s="2">
        <f t="shared" si="4"/>
        <v>4.2679846452135579E-2</v>
      </c>
      <c r="G90" s="2">
        <f t="shared" si="5"/>
        <v>-2.6101227267457932E-2</v>
      </c>
      <c r="H90" s="2">
        <v>0.16</v>
      </c>
      <c r="I90" s="2">
        <v>3.19</v>
      </c>
      <c r="J90" s="2">
        <v>-2.2200000000000002</v>
      </c>
      <c r="K90" s="2">
        <v>0.47</v>
      </c>
    </row>
    <row r="91" spans="1:11" x14ac:dyDescent="0.3">
      <c r="A91" s="2" t="s">
        <v>94</v>
      </c>
      <c r="B91" s="2">
        <v>1.05737483188707E-2</v>
      </c>
      <c r="C91" s="2">
        <v>1.261227741701211E-2</v>
      </c>
      <c r="D91" s="2">
        <v>1.231563474679955E-2</v>
      </c>
      <c r="E91" s="2">
        <f t="shared" si="3"/>
        <v>8.9737483188706991E-3</v>
      </c>
      <c r="F91" s="2">
        <f t="shared" si="4"/>
        <v>1.101227741701211E-2</v>
      </c>
      <c r="G91" s="2">
        <f t="shared" si="5"/>
        <v>1.0715634746799549E-2</v>
      </c>
      <c r="H91" s="2">
        <v>0.16</v>
      </c>
      <c r="I91" s="2">
        <v>3.44</v>
      </c>
      <c r="J91" s="2">
        <v>1.1200000000000001</v>
      </c>
      <c r="K91" s="2">
        <v>-3.99</v>
      </c>
    </row>
    <row r="92" spans="1:11" x14ac:dyDescent="0.3">
      <c r="A92" s="2" t="s">
        <v>95</v>
      </c>
      <c r="B92" s="2">
        <v>8.2422164990125935E-3</v>
      </c>
      <c r="C92" s="2">
        <v>1.323389353521855E-2</v>
      </c>
      <c r="D92" s="2">
        <v>1.704192921792445E-2</v>
      </c>
      <c r="E92" s="2">
        <f t="shared" si="3"/>
        <v>6.7422164990125939E-3</v>
      </c>
      <c r="F92" s="2">
        <f t="shared" si="4"/>
        <v>1.173389353521855E-2</v>
      </c>
      <c r="G92" s="2">
        <f t="shared" si="5"/>
        <v>1.5541929217924451E-2</v>
      </c>
      <c r="H92" s="2">
        <v>0.15</v>
      </c>
      <c r="I92" s="2">
        <v>0.06</v>
      </c>
      <c r="J92" s="2">
        <v>-2.2799999999999998</v>
      </c>
      <c r="K92" s="2">
        <v>-1.69</v>
      </c>
    </row>
    <row r="93" spans="1:11" x14ac:dyDescent="0.3">
      <c r="A93" s="2" t="s">
        <v>96</v>
      </c>
      <c r="B93" s="2">
        <v>-1.951019313441273E-2</v>
      </c>
      <c r="C93" s="2">
        <v>-1.154058008342726E-2</v>
      </c>
      <c r="D93" s="2">
        <v>3.36828726069896E-4</v>
      </c>
      <c r="E93" s="2">
        <f t="shared" si="3"/>
        <v>-2.1410193134412728E-2</v>
      </c>
      <c r="F93" s="2">
        <f t="shared" si="4"/>
        <v>-1.344058008342726E-2</v>
      </c>
      <c r="G93" s="2">
        <f t="shared" si="5"/>
        <v>-1.563171273930104E-3</v>
      </c>
      <c r="H93" s="2">
        <v>0.19</v>
      </c>
      <c r="I93" s="2">
        <v>-7.68</v>
      </c>
      <c r="J93" s="2">
        <v>-4.7699999999999996</v>
      </c>
      <c r="K93" s="2">
        <v>3.44</v>
      </c>
    </row>
    <row r="94" spans="1:11" x14ac:dyDescent="0.3">
      <c r="A94" s="2" t="s">
        <v>97</v>
      </c>
      <c r="B94" s="2">
        <v>9.8484169582630593E-2</v>
      </c>
      <c r="C94" s="2">
        <v>1.210293665607824E-2</v>
      </c>
      <c r="D94" s="2">
        <v>-9.6509022919615342E-2</v>
      </c>
      <c r="E94" s="2">
        <f t="shared" si="3"/>
        <v>9.6684169582630597E-2</v>
      </c>
      <c r="F94" s="2">
        <f t="shared" si="4"/>
        <v>1.0302936656078241E-2</v>
      </c>
      <c r="G94" s="2">
        <f t="shared" si="5"/>
        <v>-9.8309022919615338E-2</v>
      </c>
      <c r="H94" s="2">
        <v>0.18</v>
      </c>
      <c r="I94" s="2">
        <v>1.69</v>
      </c>
      <c r="J94" s="2">
        <v>-0.68</v>
      </c>
      <c r="K94" s="2">
        <v>0.27</v>
      </c>
    </row>
    <row r="95" spans="1:11" x14ac:dyDescent="0.3">
      <c r="A95" s="2" t="s">
        <v>98</v>
      </c>
      <c r="B95" s="2">
        <v>5.8041803219885418E-2</v>
      </c>
      <c r="C95" s="2">
        <v>3.4909817092739749E-2</v>
      </c>
      <c r="D95" s="2">
        <v>3.5145345098461889E-3</v>
      </c>
      <c r="E95" s="2">
        <f t="shared" si="3"/>
        <v>5.6041803219885417E-2</v>
      </c>
      <c r="F95" s="2">
        <f t="shared" si="4"/>
        <v>3.2909817092739747E-2</v>
      </c>
      <c r="G95" s="2">
        <f t="shared" si="5"/>
        <v>1.5145345098461888E-3</v>
      </c>
      <c r="H95" s="2">
        <v>0.2</v>
      </c>
      <c r="I95" s="2">
        <v>-9.57</v>
      </c>
      <c r="J95" s="2">
        <v>-2.38</v>
      </c>
      <c r="K95" s="2">
        <v>-1.86</v>
      </c>
    </row>
    <row r="96" spans="1:11" x14ac:dyDescent="0.3">
      <c r="A96" s="2" t="s">
        <v>99</v>
      </c>
      <c r="B96" s="2">
        <v>-2.001994717740117E-2</v>
      </c>
      <c r="C96" s="2">
        <v>-5.9284902971711739E-2</v>
      </c>
      <c r="D96" s="2">
        <v>-0.12616802626436199</v>
      </c>
      <c r="E96" s="2">
        <f t="shared" si="3"/>
        <v>-2.2119947177401171E-2</v>
      </c>
      <c r="F96" s="2">
        <f t="shared" si="4"/>
        <v>-6.1384902971711737E-2</v>
      </c>
      <c r="G96" s="2">
        <f t="shared" si="5"/>
        <v>-0.12826802626436198</v>
      </c>
      <c r="H96" s="2">
        <v>0.21</v>
      </c>
      <c r="I96" s="2">
        <v>8.4</v>
      </c>
      <c r="J96" s="2">
        <v>2.9</v>
      </c>
      <c r="K96" s="2">
        <v>-0.45</v>
      </c>
    </row>
    <row r="97" spans="1:11" x14ac:dyDescent="0.3">
      <c r="A97" s="2" t="s">
        <v>100</v>
      </c>
      <c r="B97" s="2">
        <v>-1.9218882356121011E-2</v>
      </c>
      <c r="C97" s="2">
        <v>5.5962609856368681E-2</v>
      </c>
      <c r="D97" s="2">
        <v>0.1362632026780021</v>
      </c>
      <c r="E97" s="2">
        <f t="shared" si="3"/>
        <v>-2.101888235612101E-2</v>
      </c>
      <c r="F97" s="2">
        <f t="shared" si="4"/>
        <v>5.4162609856368678E-2</v>
      </c>
      <c r="G97" s="2">
        <f t="shared" si="5"/>
        <v>0.1344632026780021</v>
      </c>
      <c r="H97" s="2">
        <v>0.18</v>
      </c>
      <c r="I97" s="2">
        <v>3.4</v>
      </c>
      <c r="J97" s="2">
        <v>2.0499999999999998</v>
      </c>
      <c r="K97" s="2">
        <v>-2.68</v>
      </c>
    </row>
    <row r="98" spans="1:11" x14ac:dyDescent="0.3">
      <c r="A98" s="2" t="s">
        <v>101</v>
      </c>
      <c r="B98" s="2">
        <v>1.56493066989996E-2</v>
      </c>
      <c r="C98" s="2">
        <v>3.2779688144071097E-2</v>
      </c>
      <c r="D98" s="2">
        <v>4.764625787502786E-2</v>
      </c>
      <c r="E98" s="2">
        <f t="shared" si="3"/>
        <v>1.3749306698999599E-2</v>
      </c>
      <c r="F98" s="2">
        <f t="shared" si="4"/>
        <v>3.0879688144071098E-2</v>
      </c>
      <c r="G98" s="2">
        <f t="shared" si="5"/>
        <v>4.5746257875027861E-2</v>
      </c>
      <c r="H98" s="2">
        <v>0.19</v>
      </c>
      <c r="I98" s="2">
        <v>1.1000000000000001</v>
      </c>
      <c r="J98" s="2">
        <v>-3.03</v>
      </c>
      <c r="K98" s="2">
        <v>-4.0999999999999996</v>
      </c>
    </row>
    <row r="99" spans="1:11" x14ac:dyDescent="0.3">
      <c r="A99" s="2" t="s">
        <v>102</v>
      </c>
      <c r="B99" s="2">
        <v>3.0735228003995581E-2</v>
      </c>
      <c r="C99" s="2">
        <v>2.8379090908164671E-2</v>
      </c>
      <c r="D99" s="2">
        <v>2.3916424145078261E-2</v>
      </c>
      <c r="E99" s="2">
        <f t="shared" si="3"/>
        <v>2.863522800399558E-2</v>
      </c>
      <c r="F99" s="2">
        <f t="shared" si="4"/>
        <v>2.627909090816467E-2</v>
      </c>
      <c r="G99" s="2">
        <f t="shared" si="5"/>
        <v>2.1816424145078259E-2</v>
      </c>
      <c r="H99" s="2">
        <v>0.21</v>
      </c>
      <c r="I99" s="2">
        <v>3.97</v>
      </c>
      <c r="J99" s="2">
        <v>-1.74</v>
      </c>
      <c r="K99" s="2">
        <v>2.14</v>
      </c>
    </row>
    <row r="100" spans="1:11" x14ac:dyDescent="0.3">
      <c r="A100" s="2" t="s">
        <v>103</v>
      </c>
      <c r="B100" s="2">
        <v>-1.201789417806795E-2</v>
      </c>
      <c r="C100" s="2">
        <v>2.903776584787271E-3</v>
      </c>
      <c r="D100" s="2">
        <v>2.2405927339165681E-2</v>
      </c>
      <c r="E100" s="2">
        <f t="shared" si="3"/>
        <v>-1.411789417806795E-2</v>
      </c>
      <c r="F100" s="2">
        <f t="shared" si="4"/>
        <v>8.0377658478727109E-4</v>
      </c>
      <c r="G100" s="2">
        <f t="shared" si="5"/>
        <v>2.030592733916568E-2</v>
      </c>
      <c r="H100" s="2">
        <v>0.21</v>
      </c>
      <c r="I100" s="2">
        <v>-6.94</v>
      </c>
      <c r="J100" s="2">
        <v>-1.31</v>
      </c>
      <c r="K100" s="2">
        <v>-2.34</v>
      </c>
    </row>
    <row r="101" spans="1:11" x14ac:dyDescent="0.3">
      <c r="A101" s="2" t="s">
        <v>104</v>
      </c>
      <c r="B101" s="2">
        <v>0.1150736602175455</v>
      </c>
      <c r="C101" s="2">
        <v>1.489699909094741E-2</v>
      </c>
      <c r="D101" s="2">
        <v>-0.11669800341833279</v>
      </c>
      <c r="E101" s="2">
        <f t="shared" si="3"/>
        <v>0.11327366021754551</v>
      </c>
      <c r="F101" s="2">
        <f t="shared" si="4"/>
        <v>1.3096999090947411E-2</v>
      </c>
      <c r="G101" s="2">
        <f t="shared" si="5"/>
        <v>-0.11849800341833279</v>
      </c>
      <c r="H101" s="2">
        <v>0.18</v>
      </c>
      <c r="I101" s="2">
        <v>6.93</v>
      </c>
      <c r="J101" s="2">
        <v>0.28000000000000003</v>
      </c>
      <c r="K101" s="2">
        <v>-0.72</v>
      </c>
    </row>
    <row r="102" spans="1:11" x14ac:dyDescent="0.3">
      <c r="A102" s="2" t="s">
        <v>105</v>
      </c>
      <c r="B102" s="2">
        <v>-7.3408747825876891E-2</v>
      </c>
      <c r="C102" s="2">
        <v>1.3536169300549111E-2</v>
      </c>
      <c r="D102" s="2">
        <v>0.13007441230983649</v>
      </c>
      <c r="E102" s="2">
        <f t="shared" si="3"/>
        <v>-7.530874782587689E-2</v>
      </c>
      <c r="F102" s="2">
        <f t="shared" si="4"/>
        <v>1.163616930054911E-2</v>
      </c>
      <c r="G102" s="2">
        <f t="shared" si="5"/>
        <v>0.12817441230983648</v>
      </c>
      <c r="H102" s="2">
        <v>0.19</v>
      </c>
      <c r="I102" s="2">
        <v>1.19</v>
      </c>
      <c r="J102" s="2">
        <v>-1.93</v>
      </c>
      <c r="K102" s="2">
        <v>0.47</v>
      </c>
    </row>
    <row r="103" spans="1:11" x14ac:dyDescent="0.3">
      <c r="A103" s="2" t="s">
        <v>106</v>
      </c>
      <c r="B103" s="2">
        <v>5.2454280806222303E-2</v>
      </c>
      <c r="C103" s="2">
        <v>1.5138158998426521E-2</v>
      </c>
      <c r="D103" s="2">
        <v>-3.3803909085742427E-2</v>
      </c>
      <c r="E103" s="2">
        <f t="shared" si="3"/>
        <v>5.0854280806222306E-2</v>
      </c>
      <c r="F103" s="2">
        <f t="shared" si="4"/>
        <v>1.353815899842652E-2</v>
      </c>
      <c r="G103" s="2">
        <f t="shared" si="5"/>
        <v>-3.5403909085742424E-2</v>
      </c>
      <c r="H103" s="2">
        <v>0.16</v>
      </c>
      <c r="I103" s="2">
        <v>-2.58</v>
      </c>
      <c r="J103" s="2">
        <v>-2.36</v>
      </c>
      <c r="K103" s="2">
        <v>-4.76</v>
      </c>
    </row>
    <row r="104" spans="1:11" x14ac:dyDescent="0.3">
      <c r="A104" s="2" t="s">
        <v>107</v>
      </c>
      <c r="B104" s="2">
        <v>9.8715317443756917E-2</v>
      </c>
      <c r="C104" s="2">
        <v>3.3369035102318083E-2</v>
      </c>
      <c r="D104" s="2">
        <v>-5.326907442144025E-2</v>
      </c>
      <c r="E104" s="2">
        <f t="shared" si="3"/>
        <v>9.6915317443756921E-2</v>
      </c>
      <c r="F104" s="2">
        <f t="shared" si="4"/>
        <v>3.156903510231808E-2</v>
      </c>
      <c r="G104" s="2">
        <f t="shared" si="5"/>
        <v>-5.5069074421440253E-2</v>
      </c>
      <c r="H104" s="2">
        <v>0.18</v>
      </c>
      <c r="I104" s="2">
        <v>1.43</v>
      </c>
      <c r="J104" s="2">
        <v>-0.97</v>
      </c>
      <c r="K104" s="2">
        <v>6.74</v>
      </c>
    </row>
    <row r="105" spans="1:11" x14ac:dyDescent="0.3">
      <c r="A105" s="2" t="s">
        <v>108</v>
      </c>
      <c r="B105" s="2">
        <v>7.2168455999091479E-3</v>
      </c>
      <c r="C105" s="2">
        <v>1.157749698742192E-2</v>
      </c>
      <c r="D105" s="2">
        <v>1.662492874034598E-2</v>
      </c>
      <c r="E105" s="2">
        <f t="shared" si="3"/>
        <v>5.616845599909148E-3</v>
      </c>
      <c r="F105" s="2">
        <f t="shared" si="4"/>
        <v>9.9774969874219192E-3</v>
      </c>
      <c r="G105" s="2">
        <f t="shared" si="5"/>
        <v>1.5024928740345979E-2</v>
      </c>
      <c r="H105" s="2">
        <v>0.16</v>
      </c>
      <c r="I105" s="2">
        <v>2.06</v>
      </c>
      <c r="J105" s="2">
        <v>0.28999999999999998</v>
      </c>
      <c r="K105" s="2">
        <v>-1.92</v>
      </c>
    </row>
    <row r="106" spans="1:11" x14ac:dyDescent="0.3">
      <c r="A106" s="2" t="s">
        <v>109</v>
      </c>
      <c r="B106" s="2">
        <v>-7.150689093565489E-2</v>
      </c>
      <c r="C106" s="2">
        <v>-8.3111264142840049E-3</v>
      </c>
      <c r="D106" s="2">
        <v>7.5566632907827155E-2</v>
      </c>
      <c r="E106" s="2">
        <f t="shared" si="3"/>
        <v>-7.2706890935654897E-2</v>
      </c>
      <c r="F106" s="2">
        <f t="shared" si="4"/>
        <v>-9.5111264142840046E-3</v>
      </c>
      <c r="G106" s="2">
        <f t="shared" si="5"/>
        <v>7.4366632907827149E-2</v>
      </c>
      <c r="H106" s="2">
        <v>0.12</v>
      </c>
      <c r="I106" s="2">
        <v>3.87</v>
      </c>
      <c r="J106" s="2">
        <v>0.78</v>
      </c>
      <c r="K106" s="2">
        <v>-2.0099999999999998</v>
      </c>
    </row>
    <row r="107" spans="1:11" x14ac:dyDescent="0.3">
      <c r="A107" s="2" t="s">
        <v>110</v>
      </c>
      <c r="B107" s="2">
        <v>-4.9435216399305343E-2</v>
      </c>
      <c r="C107" s="2">
        <v>-2.3075768857159239E-2</v>
      </c>
      <c r="D107" s="2">
        <v>1.434905895816428E-2</v>
      </c>
      <c r="E107" s="2">
        <f t="shared" si="3"/>
        <v>-5.0835216399305341E-2</v>
      </c>
      <c r="F107" s="2">
        <f t="shared" si="4"/>
        <v>-2.4475768857159241E-2</v>
      </c>
      <c r="G107" s="2">
        <f t="shared" si="5"/>
        <v>1.294905895816428E-2</v>
      </c>
      <c r="H107" s="2">
        <v>0.14000000000000001</v>
      </c>
      <c r="I107" s="2">
        <v>2.77</v>
      </c>
      <c r="J107" s="2">
        <v>0.73</v>
      </c>
      <c r="K107" s="2">
        <v>1.76</v>
      </c>
    </row>
    <row r="108" spans="1:11" x14ac:dyDescent="0.3">
      <c r="A108" s="2" t="s">
        <v>111</v>
      </c>
      <c r="B108" s="2">
        <v>-1.7368825177469939E-2</v>
      </c>
      <c r="C108" s="2">
        <v>2.5296419428800478E-2</v>
      </c>
      <c r="D108" s="2">
        <v>7.696122761700977E-2</v>
      </c>
      <c r="E108" s="2">
        <f t="shared" si="3"/>
        <v>-1.8668825177469938E-2</v>
      </c>
      <c r="F108" s="2">
        <f t="shared" si="4"/>
        <v>2.3996419428800479E-2</v>
      </c>
      <c r="G108" s="2">
        <f t="shared" si="5"/>
        <v>7.5661227617009774E-2</v>
      </c>
      <c r="H108" s="2">
        <v>0.13</v>
      </c>
      <c r="I108" s="2">
        <v>-0.11</v>
      </c>
      <c r="J108" s="2">
        <v>-3.1</v>
      </c>
      <c r="K108" s="2">
        <v>-6.22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2C69-D0C1-4DEA-BF69-2FB7D0A8DFD6}">
  <dimension ref="A1:AF111"/>
  <sheetViews>
    <sheetView topLeftCell="E10" workbookViewId="0">
      <selection activeCell="M1" sqref="M1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7" width="24" customWidth="1"/>
    <col min="8" max="8" width="12.554687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140</v>
      </c>
      <c r="G1" s="1" t="s">
        <v>141</v>
      </c>
      <c r="H1" s="1" t="s">
        <v>4</v>
      </c>
      <c r="I1" s="3" t="s">
        <v>136</v>
      </c>
      <c r="J1" s="3" t="s">
        <v>137</v>
      </c>
      <c r="K1" s="3" t="s">
        <v>138</v>
      </c>
      <c r="M1" s="9" t="s">
        <v>178</v>
      </c>
      <c r="X1" s="9" t="s">
        <v>179</v>
      </c>
    </row>
    <row r="2" spans="1:29" x14ac:dyDescent="0.3">
      <c r="A2" s="2" t="s">
        <v>52</v>
      </c>
      <c r="B2" s="2">
        <v>1.388403283755585E-2</v>
      </c>
      <c r="C2" s="2">
        <v>1.9674798202584689E-2</v>
      </c>
      <c r="D2" s="2">
        <v>3.2314223716233083E-2</v>
      </c>
      <c r="E2" s="2">
        <v>1.388403283755585E-2</v>
      </c>
      <c r="F2" s="2">
        <v>1.9674798202584689E-2</v>
      </c>
      <c r="G2" s="2">
        <v>3.2314223716233083E-2</v>
      </c>
      <c r="H2" s="2">
        <v>0</v>
      </c>
      <c r="I2" s="2">
        <v>2.56</v>
      </c>
      <c r="J2" s="2">
        <v>-0.47</v>
      </c>
      <c r="K2" s="2">
        <v>1.56</v>
      </c>
      <c r="M2" t="s">
        <v>151</v>
      </c>
      <c r="X2" t="s">
        <v>151</v>
      </c>
    </row>
    <row r="3" spans="1:29" ht="15" thickBot="1" x14ac:dyDescent="0.35">
      <c r="A3" s="2" t="s">
        <v>53</v>
      </c>
      <c r="B3" s="2">
        <v>3.8561852095641537E-2</v>
      </c>
      <c r="C3" s="2">
        <v>2.1567045774270301E-2</v>
      </c>
      <c r="D3" s="2">
        <v>-6.0800170992429646E-3</v>
      </c>
      <c r="E3" s="2">
        <v>3.8561852095641537E-2</v>
      </c>
      <c r="F3" s="2">
        <v>2.1567045774270301E-2</v>
      </c>
      <c r="G3" s="2">
        <v>-6.0800170992429646E-3</v>
      </c>
      <c r="H3" s="2">
        <v>0</v>
      </c>
      <c r="I3" s="2">
        <v>-1.06</v>
      </c>
      <c r="J3" s="2">
        <v>0.86</v>
      </c>
      <c r="K3" s="2">
        <v>-1.06</v>
      </c>
    </row>
    <row r="4" spans="1:29" x14ac:dyDescent="0.3">
      <c r="A4" s="2" t="s">
        <v>54</v>
      </c>
      <c r="B4" s="2">
        <v>8.2692029432330047E-2</v>
      </c>
      <c r="C4" s="2">
        <v>1.870635798959578E-2</v>
      </c>
      <c r="D4" s="2">
        <v>-9.1301697280450039E-2</v>
      </c>
      <c r="E4" s="2">
        <v>8.2692029432330047E-2</v>
      </c>
      <c r="F4" s="2">
        <v>1.870635798959578E-2</v>
      </c>
      <c r="G4" s="2">
        <v>-9.1301697280450039E-2</v>
      </c>
      <c r="H4" s="2">
        <v>0</v>
      </c>
      <c r="I4" s="2">
        <v>7.29</v>
      </c>
      <c r="J4" s="2">
        <v>1.4</v>
      </c>
      <c r="K4" s="2">
        <v>4.34</v>
      </c>
      <c r="M4" s="7" t="s">
        <v>152</v>
      </c>
      <c r="N4" s="7"/>
      <c r="X4" s="7" t="s">
        <v>152</v>
      </c>
      <c r="Y4" s="7"/>
    </row>
    <row r="5" spans="1:29" x14ac:dyDescent="0.3">
      <c r="A5" s="2" t="s">
        <v>55</v>
      </c>
      <c r="B5" s="2">
        <v>-3.2537616829899363E-2</v>
      </c>
      <c r="C5" s="2">
        <v>-3.7363840708284482E-2</v>
      </c>
      <c r="D5" s="2">
        <v>-4.2945693674331042E-2</v>
      </c>
      <c r="E5" s="2">
        <v>-3.2537616829899363E-2</v>
      </c>
      <c r="F5" s="2">
        <v>-3.7363840708284482E-2</v>
      </c>
      <c r="G5" s="2">
        <v>-4.2945693674331042E-2</v>
      </c>
      <c r="H5" s="2">
        <v>0</v>
      </c>
      <c r="I5" s="2">
        <v>-2.86</v>
      </c>
      <c r="J5" s="2">
        <v>4.1900000000000004</v>
      </c>
      <c r="K5" s="2">
        <v>-1.88</v>
      </c>
      <c r="M5" s="4" t="s">
        <v>153</v>
      </c>
      <c r="N5" s="4">
        <v>0.1672947478968704</v>
      </c>
      <c r="X5" s="4" t="s">
        <v>153</v>
      </c>
      <c r="Y5" s="4">
        <v>0.22662351032647482</v>
      </c>
    </row>
    <row r="6" spans="1:29" x14ac:dyDescent="0.3">
      <c r="A6" s="2" t="s">
        <v>56</v>
      </c>
      <c r="B6" s="2">
        <v>4.4612381087934083E-2</v>
      </c>
      <c r="C6" s="2">
        <v>2.2943071807050811E-2</v>
      </c>
      <c r="D6" s="2">
        <v>-1.73169903651086E-2</v>
      </c>
      <c r="E6" s="2">
        <v>4.4612381087934083E-2</v>
      </c>
      <c r="F6" s="2">
        <v>2.2943071807050811E-2</v>
      </c>
      <c r="G6" s="2">
        <v>-1.73169903651086E-2</v>
      </c>
      <c r="H6" s="2">
        <v>0</v>
      </c>
      <c r="I6" s="2">
        <v>-2.34</v>
      </c>
      <c r="J6" s="2">
        <v>-0.32</v>
      </c>
      <c r="K6" s="2">
        <v>-2.64</v>
      </c>
      <c r="M6" s="4" t="s">
        <v>154</v>
      </c>
      <c r="N6" s="4">
        <v>2.7987532673877429E-2</v>
      </c>
      <c r="X6" s="4" t="s">
        <v>154</v>
      </c>
      <c r="Y6" s="4">
        <v>5.1358215432693845E-2</v>
      </c>
    </row>
    <row r="7" spans="1:29" x14ac:dyDescent="0.3">
      <c r="A7" s="2" t="s">
        <v>57</v>
      </c>
      <c r="B7" s="2">
        <v>2.4723047959096061E-2</v>
      </c>
      <c r="C7" s="2">
        <v>-2.5603236885773858E-3</v>
      </c>
      <c r="D7" s="2">
        <v>-4.4803409843812668E-2</v>
      </c>
      <c r="E7" s="2">
        <v>2.4723047959096061E-2</v>
      </c>
      <c r="F7" s="2">
        <v>-2.5603236885773858E-3</v>
      </c>
      <c r="G7" s="2">
        <v>-4.4803409843812668E-2</v>
      </c>
      <c r="H7" s="2">
        <v>0</v>
      </c>
      <c r="I7" s="2">
        <v>-6.72</v>
      </c>
      <c r="J7" s="2">
        <v>7.0000000000000007E-2</v>
      </c>
      <c r="K7" s="2">
        <v>-1.56</v>
      </c>
      <c r="M7" s="4" t="s">
        <v>155</v>
      </c>
      <c r="N7" s="4">
        <v>-8.4629348508521666E-3</v>
      </c>
      <c r="X7" s="4" t="s">
        <v>155</v>
      </c>
      <c r="Y7" s="4">
        <v>1.5784148511419859E-2</v>
      </c>
    </row>
    <row r="8" spans="1:29" x14ac:dyDescent="0.3">
      <c r="A8" s="2" t="s">
        <v>58</v>
      </c>
      <c r="B8" s="2">
        <v>7.5976239052642711E-3</v>
      </c>
      <c r="C8" s="2">
        <v>3.8831520581944813E-2</v>
      </c>
      <c r="D8" s="2">
        <v>7.4937847474855601E-2</v>
      </c>
      <c r="E8" s="2">
        <v>7.5976239052642711E-3</v>
      </c>
      <c r="F8" s="2">
        <v>3.8831520581944813E-2</v>
      </c>
      <c r="G8" s="2">
        <v>7.4937847474855601E-2</v>
      </c>
      <c r="H8" s="2">
        <v>0</v>
      </c>
      <c r="I8" s="2">
        <v>-8.77</v>
      </c>
      <c r="J8" s="2">
        <v>-1.1100000000000001</v>
      </c>
      <c r="K8" s="2">
        <v>-0.85</v>
      </c>
      <c r="M8" s="4" t="s">
        <v>156</v>
      </c>
      <c r="N8" s="4">
        <v>4.9421948932459853E-2</v>
      </c>
      <c r="X8" s="4" t="s">
        <v>156</v>
      </c>
      <c r="Y8" s="4">
        <v>9.9029229393743895E-2</v>
      </c>
    </row>
    <row r="9" spans="1:29" ht="15" thickBot="1" x14ac:dyDescent="0.35">
      <c r="A9" s="2" t="s">
        <v>59</v>
      </c>
      <c r="B9" s="2">
        <v>2.930911117678181E-2</v>
      </c>
      <c r="C9" s="2">
        <v>-6.2103743262759532E-2</v>
      </c>
      <c r="D9" s="2">
        <v>-0.18224213751143301</v>
      </c>
      <c r="E9" s="2">
        <v>2.930911117678181E-2</v>
      </c>
      <c r="F9" s="2">
        <v>-6.2103743262759532E-2</v>
      </c>
      <c r="G9" s="2">
        <v>-0.18224213751143301</v>
      </c>
      <c r="H9" s="2">
        <v>0</v>
      </c>
      <c r="I9" s="2">
        <v>-2.0499999999999998</v>
      </c>
      <c r="J9" s="2">
        <v>2.77</v>
      </c>
      <c r="K9" s="2">
        <v>-0.19</v>
      </c>
      <c r="M9" s="5" t="s">
        <v>157</v>
      </c>
      <c r="N9" s="5">
        <v>84</v>
      </c>
      <c r="X9" s="5" t="s">
        <v>157</v>
      </c>
      <c r="Y9" s="5">
        <v>84</v>
      </c>
    </row>
    <row r="10" spans="1:29" x14ac:dyDescent="0.3">
      <c r="A10" s="2" t="s">
        <v>60</v>
      </c>
      <c r="B10" s="2">
        <v>-5.7826268333559722E-2</v>
      </c>
      <c r="C10" s="2">
        <v>-5.760953406884978E-3</v>
      </c>
      <c r="D10" s="2">
        <v>7.7556710242661725E-2</v>
      </c>
      <c r="E10" s="2">
        <v>-5.7826268333559722E-2</v>
      </c>
      <c r="F10" s="2">
        <v>-5.760953406884978E-3</v>
      </c>
      <c r="G10" s="2">
        <v>7.7556710242661725E-2</v>
      </c>
      <c r="H10" s="2">
        <v>0</v>
      </c>
      <c r="I10" s="2">
        <v>7.11</v>
      </c>
      <c r="J10" s="2">
        <v>-1.37</v>
      </c>
      <c r="K10" s="2">
        <v>-0.47</v>
      </c>
    </row>
    <row r="11" spans="1:29" ht="15" thickBot="1" x14ac:dyDescent="0.35">
      <c r="A11" s="2" t="s">
        <v>61</v>
      </c>
      <c r="B11" s="2">
        <v>2.8964787545835082E-3</v>
      </c>
      <c r="C11" s="2">
        <v>2.9200821581055018E-2</v>
      </c>
      <c r="D11" s="2">
        <v>5.9646229810423147E-2</v>
      </c>
      <c r="E11" s="2">
        <v>2.8964787545835082E-3</v>
      </c>
      <c r="F11" s="2">
        <v>2.9200821581055018E-2</v>
      </c>
      <c r="G11" s="2">
        <v>5.9646229810423147E-2</v>
      </c>
      <c r="H11" s="2">
        <v>0</v>
      </c>
      <c r="I11" s="2">
        <v>-2.81</v>
      </c>
      <c r="J11" s="2">
        <v>1.23</v>
      </c>
      <c r="K11" s="2">
        <v>-2.19</v>
      </c>
      <c r="M11" t="s">
        <v>158</v>
      </c>
      <c r="X11" t="s">
        <v>158</v>
      </c>
    </row>
    <row r="12" spans="1:29" x14ac:dyDescent="0.3">
      <c r="A12" s="2" t="s">
        <v>62</v>
      </c>
      <c r="B12" s="2">
        <v>-3.7853191817228751E-2</v>
      </c>
      <c r="C12" s="2">
        <v>-2.9724200087412E-3</v>
      </c>
      <c r="D12" s="2">
        <v>5.0867049028836223E-2</v>
      </c>
      <c r="E12" s="2">
        <v>-3.7953191817228754E-2</v>
      </c>
      <c r="F12" s="2">
        <v>-3.0724200087411998E-3</v>
      </c>
      <c r="G12" s="2">
        <v>5.076704902883622E-2</v>
      </c>
      <c r="H12" s="2">
        <v>0.01</v>
      </c>
      <c r="I12" s="2">
        <v>-1.63</v>
      </c>
      <c r="J12" s="2">
        <v>1.87</v>
      </c>
      <c r="K12" s="2">
        <v>0.57999999999999996</v>
      </c>
      <c r="M12" s="6"/>
      <c r="N12" s="6" t="s">
        <v>163</v>
      </c>
      <c r="O12" s="6" t="s">
        <v>164</v>
      </c>
      <c r="P12" s="6" t="s">
        <v>165</v>
      </c>
      <c r="Q12" s="6" t="s">
        <v>166</v>
      </c>
      <c r="R12" s="6" t="s">
        <v>167</v>
      </c>
      <c r="X12" s="6"/>
      <c r="Y12" s="6" t="s">
        <v>163</v>
      </c>
      <c r="Z12" s="6" t="s">
        <v>164</v>
      </c>
      <c r="AA12" s="6" t="s">
        <v>165</v>
      </c>
      <c r="AB12" s="6" t="s">
        <v>166</v>
      </c>
      <c r="AC12" s="6" t="s">
        <v>167</v>
      </c>
    </row>
    <row r="13" spans="1:29" x14ac:dyDescent="0.3">
      <c r="A13" s="2" t="s">
        <v>63</v>
      </c>
      <c r="B13" s="2">
        <v>-6.894165198829294E-3</v>
      </c>
      <c r="C13" s="2">
        <v>1.053777613723896E-2</v>
      </c>
      <c r="D13" s="2">
        <v>3.030355324863683E-2</v>
      </c>
      <c r="E13" s="2">
        <v>-6.9941651988292943E-3</v>
      </c>
      <c r="F13" s="2">
        <v>1.0437776137238961E-2</v>
      </c>
      <c r="G13" s="2">
        <v>3.0203553248636831E-2</v>
      </c>
      <c r="H13" s="2">
        <v>0.01</v>
      </c>
      <c r="I13" s="2">
        <v>-6.27</v>
      </c>
      <c r="J13" s="2">
        <v>-1.73</v>
      </c>
      <c r="K13" s="2">
        <v>-0.94</v>
      </c>
      <c r="M13" s="4" t="s">
        <v>159</v>
      </c>
      <c r="N13" s="4">
        <v>3</v>
      </c>
      <c r="O13" s="4">
        <v>5.6262950122774325E-3</v>
      </c>
      <c r="P13" s="4">
        <v>1.8754316707591441E-3</v>
      </c>
      <c r="Q13" s="4">
        <v>0.76782369539950224</v>
      </c>
      <c r="R13" s="4">
        <v>0.51539710810911921</v>
      </c>
      <c r="X13" s="4" t="s">
        <v>159</v>
      </c>
      <c r="Y13" s="4">
        <v>3</v>
      </c>
      <c r="Z13" s="4">
        <v>4.2474126954043623E-2</v>
      </c>
      <c r="AA13" s="4">
        <v>1.4158042318014541E-2</v>
      </c>
      <c r="AB13" s="4">
        <v>1.4436981733449386</v>
      </c>
      <c r="AC13" s="4">
        <v>0.23629033597407825</v>
      </c>
    </row>
    <row r="14" spans="1:29" x14ac:dyDescent="0.3">
      <c r="A14" s="2" t="s">
        <v>64</v>
      </c>
      <c r="B14" s="2">
        <v>2.0265546991228189E-2</v>
      </c>
      <c r="C14" s="2">
        <v>-6.0302999783784318E-2</v>
      </c>
      <c r="D14" s="2">
        <v>-0.15835609577404611</v>
      </c>
      <c r="E14" s="2">
        <v>2.006554699122819E-2</v>
      </c>
      <c r="F14" s="2">
        <v>-6.0502999783784317E-2</v>
      </c>
      <c r="G14" s="2">
        <v>-0.15855609577404611</v>
      </c>
      <c r="H14" s="2">
        <v>0.02</v>
      </c>
      <c r="I14" s="2">
        <v>-0.61</v>
      </c>
      <c r="J14" s="2">
        <v>-0.04</v>
      </c>
      <c r="K14" s="2">
        <v>1.63</v>
      </c>
      <c r="M14" s="4" t="s">
        <v>160</v>
      </c>
      <c r="N14" s="4">
        <v>80</v>
      </c>
      <c r="O14" s="4">
        <v>0.19540232290261353</v>
      </c>
      <c r="P14" s="4">
        <v>2.4425290362826693E-3</v>
      </c>
      <c r="Q14" s="4"/>
      <c r="R14" s="4"/>
      <c r="X14" s="4" t="s">
        <v>160</v>
      </c>
      <c r="Y14" s="4">
        <v>80</v>
      </c>
      <c r="Z14" s="4">
        <v>0.78454306194550005</v>
      </c>
      <c r="AA14" s="4">
        <v>9.8067882743187503E-3</v>
      </c>
      <c r="AB14" s="4"/>
      <c r="AC14" s="4"/>
    </row>
    <row r="15" spans="1:29" ht="15" thickBot="1" x14ac:dyDescent="0.35">
      <c r="A15" s="2" t="s">
        <v>65</v>
      </c>
      <c r="B15" s="2">
        <v>1.411348101554717E-2</v>
      </c>
      <c r="C15" s="2">
        <v>-5.7290620942941108E-2</v>
      </c>
      <c r="D15" s="2">
        <v>-0.14673289360255351</v>
      </c>
      <c r="E15" s="2">
        <v>1.391348101554717E-2</v>
      </c>
      <c r="F15" s="2">
        <v>-5.7490620942941106E-2</v>
      </c>
      <c r="G15" s="2">
        <v>-0.14693289360255352</v>
      </c>
      <c r="H15" s="2">
        <v>0.02</v>
      </c>
      <c r="I15" s="2">
        <v>12.06</v>
      </c>
      <c r="J15" s="2">
        <v>-1.98</v>
      </c>
      <c r="K15" s="2">
        <v>2.99</v>
      </c>
      <c r="M15" s="5" t="s">
        <v>161</v>
      </c>
      <c r="N15" s="5">
        <v>83</v>
      </c>
      <c r="O15" s="5">
        <v>0.20102861791489096</v>
      </c>
      <c r="P15" s="5"/>
      <c r="Q15" s="5"/>
      <c r="R15" s="5"/>
      <c r="X15" s="5" t="s">
        <v>161</v>
      </c>
      <c r="Y15" s="5">
        <v>83</v>
      </c>
      <c r="Z15" s="5">
        <v>0.82701718889954368</v>
      </c>
      <c r="AA15" s="5"/>
      <c r="AB15" s="5"/>
      <c r="AC15" s="5"/>
    </row>
    <row r="16" spans="1:29" ht="15" thickBot="1" x14ac:dyDescent="0.35">
      <c r="A16" s="2" t="s">
        <v>66</v>
      </c>
      <c r="B16" s="2">
        <v>-4.537455277932291E-2</v>
      </c>
      <c r="C16" s="2">
        <v>3.2137532694520562E-2</v>
      </c>
      <c r="D16" s="2">
        <v>0.13977616729562631</v>
      </c>
      <c r="E16" s="2">
        <v>-4.5474552779322913E-2</v>
      </c>
      <c r="F16" s="2">
        <v>3.203753269452056E-2</v>
      </c>
      <c r="G16" s="2">
        <v>0.13967616729562632</v>
      </c>
      <c r="H16" s="2">
        <v>0.01</v>
      </c>
      <c r="I16" s="2">
        <v>1.25</v>
      </c>
      <c r="J16" s="2">
        <v>1.1000000000000001</v>
      </c>
      <c r="K16" s="2">
        <v>2.11</v>
      </c>
    </row>
    <row r="17" spans="1:32" x14ac:dyDescent="0.3">
      <c r="A17" s="2" t="s">
        <v>67</v>
      </c>
      <c r="B17" s="2">
        <v>1.174872273093956E-2</v>
      </c>
      <c r="C17" s="2">
        <v>3.1472996358431642E-2</v>
      </c>
      <c r="D17" s="2">
        <v>5.024605420128303E-2</v>
      </c>
      <c r="E17" s="2">
        <v>1.1648722730939561E-2</v>
      </c>
      <c r="F17" s="2">
        <v>3.1372996358431639E-2</v>
      </c>
      <c r="G17" s="2">
        <v>5.0146054201283027E-2</v>
      </c>
      <c r="H17" s="2">
        <v>0.01</v>
      </c>
      <c r="I17" s="2">
        <v>-3.51</v>
      </c>
      <c r="J17" s="2">
        <v>0.11</v>
      </c>
      <c r="K17" s="2">
        <v>-2.98</v>
      </c>
      <c r="M17" s="6"/>
      <c r="N17" s="6" t="s">
        <v>168</v>
      </c>
      <c r="O17" s="6" t="s">
        <v>156</v>
      </c>
      <c r="P17" s="6" t="s">
        <v>169</v>
      </c>
      <c r="Q17" s="6" t="s">
        <v>170</v>
      </c>
      <c r="R17" s="6" t="s">
        <v>171</v>
      </c>
      <c r="S17" s="6" t="s">
        <v>172</v>
      </c>
      <c r="T17" s="6" t="s">
        <v>173</v>
      </c>
      <c r="U17" s="6" t="s">
        <v>174</v>
      </c>
      <c r="X17" s="6"/>
      <c r="Y17" s="6" t="s">
        <v>168</v>
      </c>
      <c r="Z17" s="6" t="s">
        <v>156</v>
      </c>
      <c r="AA17" s="6" t="s">
        <v>169</v>
      </c>
      <c r="AB17" s="6" t="s">
        <v>170</v>
      </c>
      <c r="AC17" s="6" t="s">
        <v>171</v>
      </c>
      <c r="AD17" s="6" t="s">
        <v>172</v>
      </c>
      <c r="AE17" s="6" t="s">
        <v>173</v>
      </c>
      <c r="AF17" s="6" t="s">
        <v>174</v>
      </c>
    </row>
    <row r="18" spans="1:32" x14ac:dyDescent="0.3">
      <c r="A18" s="2" t="s">
        <v>68</v>
      </c>
      <c r="B18" s="2">
        <v>3.803057386695096E-2</v>
      </c>
      <c r="C18" s="2">
        <v>9.2581525856289017E-3</v>
      </c>
      <c r="D18" s="2">
        <v>-3.7733894158355763E-2</v>
      </c>
      <c r="E18" s="2">
        <v>3.7830573866950962E-2</v>
      </c>
      <c r="F18" s="2">
        <v>9.0581525856289011E-3</v>
      </c>
      <c r="G18" s="2">
        <v>-3.7933894158355762E-2</v>
      </c>
      <c r="H18" s="2">
        <v>0.02</v>
      </c>
      <c r="I18" s="2">
        <v>4.1100000000000003</v>
      </c>
      <c r="J18" s="2">
        <v>-0.62</v>
      </c>
      <c r="K18" s="2">
        <v>1.75</v>
      </c>
      <c r="M18" s="4" t="s">
        <v>162</v>
      </c>
      <c r="N18" s="8">
        <v>1.0943975950842101E-2</v>
      </c>
      <c r="O18" s="4">
        <v>5.4971299806900777E-3</v>
      </c>
      <c r="P18" s="4">
        <v>1.9908526793591041</v>
      </c>
      <c r="Q18" s="4">
        <v>4.991136399569026E-2</v>
      </c>
      <c r="R18" s="4">
        <v>4.3386543896097723E-6</v>
      </c>
      <c r="S18" s="4">
        <v>2.1883613247294591E-2</v>
      </c>
      <c r="T18" s="4">
        <v>4.3386543896097723E-6</v>
      </c>
      <c r="U18" s="4">
        <v>2.1883613247294591E-2</v>
      </c>
      <c r="X18" s="4" t="s">
        <v>162</v>
      </c>
      <c r="Y18" s="8">
        <v>4.8656133715975708E-3</v>
      </c>
      <c r="Z18" s="4">
        <v>1.1014874112085926E-2</v>
      </c>
      <c r="AA18" s="4">
        <v>0.44173118295186325</v>
      </c>
      <c r="AB18" s="4">
        <v>0.65987548434831034</v>
      </c>
      <c r="AC18" s="4">
        <v>-1.7054684688587195E-2</v>
      </c>
      <c r="AD18" s="4">
        <v>2.6785911431782335E-2</v>
      </c>
      <c r="AE18" s="4">
        <v>-1.7054684688587195E-2</v>
      </c>
      <c r="AF18" s="4">
        <v>2.6785911431782335E-2</v>
      </c>
    </row>
    <row r="19" spans="1:32" x14ac:dyDescent="0.3">
      <c r="A19" s="2" t="s">
        <v>69</v>
      </c>
      <c r="B19" s="2">
        <v>-5.5512779527766565E-4</v>
      </c>
      <c r="C19" s="2">
        <v>5.8306006854692713E-2</v>
      </c>
      <c r="D19" s="2">
        <v>0.12790116743652941</v>
      </c>
      <c r="E19" s="2">
        <v>-7.5512779527766563E-4</v>
      </c>
      <c r="F19" s="2">
        <v>5.8106006854692714E-2</v>
      </c>
      <c r="G19" s="2">
        <v>0.1277011674365294</v>
      </c>
      <c r="H19" s="2">
        <v>0.02</v>
      </c>
      <c r="I19" s="2">
        <v>4.6500000000000004</v>
      </c>
      <c r="J19" s="2">
        <v>-0.3</v>
      </c>
      <c r="K19" s="2">
        <v>3.4</v>
      </c>
      <c r="M19" s="4" t="s">
        <v>175</v>
      </c>
      <c r="N19" s="4">
        <v>5.3698782428153826E-4</v>
      </c>
      <c r="O19" s="4">
        <v>1.1928168228435016E-3</v>
      </c>
      <c r="P19" s="4">
        <v>0.4501846503149054</v>
      </c>
      <c r="Q19" s="4">
        <v>0.65379490028539333</v>
      </c>
      <c r="R19" s="4">
        <v>-1.8367933031162608E-3</v>
      </c>
      <c r="S19" s="4">
        <v>2.9107689516793371E-3</v>
      </c>
      <c r="T19" s="4">
        <v>-1.8367933031162608E-3</v>
      </c>
      <c r="U19" s="4">
        <v>2.9107689516793371E-3</v>
      </c>
      <c r="X19" s="4" t="s">
        <v>175</v>
      </c>
      <c r="Y19" s="4">
        <v>4.2561248293973477E-3</v>
      </c>
      <c r="Z19" s="4">
        <v>2.390106689954985E-3</v>
      </c>
      <c r="AA19" s="4">
        <v>1.7807258760810829</v>
      </c>
      <c r="AB19" s="4">
        <v>7.8753465861454749E-2</v>
      </c>
      <c r="AC19" s="4">
        <v>-5.0033906717761225E-4</v>
      </c>
      <c r="AD19" s="4">
        <v>9.0125887259723085E-3</v>
      </c>
      <c r="AE19" s="4">
        <v>-5.0033906717761225E-4</v>
      </c>
      <c r="AF19" s="4">
        <v>9.0125887259723085E-3</v>
      </c>
    </row>
    <row r="20" spans="1:32" x14ac:dyDescent="0.3">
      <c r="A20" s="2" t="s">
        <v>70</v>
      </c>
      <c r="B20" s="2">
        <v>-1.5253252536165491E-2</v>
      </c>
      <c r="C20" s="2">
        <v>1.544360476601582E-2</v>
      </c>
      <c r="D20" s="2">
        <v>5.6704888053972641E-2</v>
      </c>
      <c r="E20" s="2">
        <v>-1.5453252536165491E-2</v>
      </c>
      <c r="F20" s="2">
        <v>1.5243604766015819E-2</v>
      </c>
      <c r="G20" s="2">
        <v>5.6504888053972642E-2</v>
      </c>
      <c r="H20" s="2">
        <v>0.02</v>
      </c>
      <c r="I20" s="2">
        <v>2.41</v>
      </c>
      <c r="J20" s="2">
        <v>-1.33</v>
      </c>
      <c r="K20" s="2">
        <v>1.51</v>
      </c>
      <c r="M20" s="4" t="s">
        <v>176</v>
      </c>
      <c r="N20" s="4">
        <v>-2.8344737243528881E-3</v>
      </c>
      <c r="O20" s="4">
        <v>3.5084106173568679E-3</v>
      </c>
      <c r="P20" s="4">
        <v>-0.80790820502313276</v>
      </c>
      <c r="Q20" s="4">
        <v>0.42153926194359403</v>
      </c>
      <c r="R20" s="4">
        <v>-9.8164333606955249E-3</v>
      </c>
      <c r="S20" s="4">
        <v>4.1474859119897487E-3</v>
      </c>
      <c r="T20" s="4">
        <v>-9.8164333606955249E-3</v>
      </c>
      <c r="U20" s="4">
        <v>4.1474859119897487E-3</v>
      </c>
      <c r="X20" s="4" t="s">
        <v>176</v>
      </c>
      <c r="Y20" s="4">
        <v>-4.8764394717281234E-3</v>
      </c>
      <c r="Z20" s="4">
        <v>7.0299777191807156E-3</v>
      </c>
      <c r="AA20" s="4">
        <v>-0.69366357427039338</v>
      </c>
      <c r="AB20" s="4">
        <v>0.48990244230818791</v>
      </c>
      <c r="AC20" s="4">
        <v>-1.8866540982903433E-2</v>
      </c>
      <c r="AD20" s="4">
        <v>9.1136620394471884E-3</v>
      </c>
      <c r="AE20" s="4">
        <v>-1.8866540982903433E-2</v>
      </c>
      <c r="AF20" s="4">
        <v>9.1136620394471884E-3</v>
      </c>
    </row>
    <row r="21" spans="1:32" ht="15" thickBot="1" x14ac:dyDescent="0.35">
      <c r="A21" s="2" t="s">
        <v>71</v>
      </c>
      <c r="B21" s="2">
        <v>-4.7388809826245937E-3</v>
      </c>
      <c r="C21" s="2">
        <v>8.5632315422352837E-3</v>
      </c>
      <c r="D21" s="2">
        <v>2.6006545510058321E-2</v>
      </c>
      <c r="E21" s="2">
        <v>-4.9388809826245933E-3</v>
      </c>
      <c r="F21" s="2">
        <v>8.3632315422352832E-3</v>
      </c>
      <c r="G21" s="2">
        <v>2.5806545510058322E-2</v>
      </c>
      <c r="H21" s="2">
        <v>0.02</v>
      </c>
      <c r="I21" s="2">
        <v>1.22</v>
      </c>
      <c r="J21" s="2">
        <v>0.71</v>
      </c>
      <c r="K21" s="2">
        <v>-0.52</v>
      </c>
      <c r="M21" s="5" t="s">
        <v>177</v>
      </c>
      <c r="N21" s="5">
        <v>-2.7621246896774605E-3</v>
      </c>
      <c r="O21" s="5">
        <v>2.3447641258356592E-3</v>
      </c>
      <c r="P21" s="5">
        <v>-1.1779968224705999</v>
      </c>
      <c r="Q21" s="5">
        <v>0.24229021154396493</v>
      </c>
      <c r="R21" s="5">
        <v>-7.4283540079726658E-3</v>
      </c>
      <c r="S21" s="5">
        <v>1.9041046286177449E-3</v>
      </c>
      <c r="T21" s="5">
        <v>-7.4283540079726658E-3</v>
      </c>
      <c r="U21" s="5">
        <v>1.9041046286177449E-3</v>
      </c>
      <c r="X21" s="5" t="s">
        <v>177</v>
      </c>
      <c r="Y21" s="5">
        <v>-4.7123265427591347E-3</v>
      </c>
      <c r="Z21" s="5">
        <v>4.6983210801525895E-3</v>
      </c>
      <c r="AA21" s="5">
        <v>-1.002980950507131</v>
      </c>
      <c r="AB21" s="5">
        <v>0.31889417104734141</v>
      </c>
      <c r="AC21" s="5">
        <v>-1.4062283465679486E-2</v>
      </c>
      <c r="AD21" s="5">
        <v>4.6376303801612178E-3</v>
      </c>
      <c r="AE21" s="5">
        <v>-1.4062283465679486E-2</v>
      </c>
      <c r="AF21" s="5">
        <v>4.6376303801612178E-3</v>
      </c>
    </row>
    <row r="22" spans="1:32" x14ac:dyDescent="0.3">
      <c r="A22" s="2" t="s">
        <v>72</v>
      </c>
      <c r="B22" s="2">
        <v>1.1968859102315311E-2</v>
      </c>
      <c r="C22" s="2">
        <v>2.4272504477684399E-2</v>
      </c>
      <c r="D22" s="2">
        <v>3.5782509046450743E-2</v>
      </c>
      <c r="E22" s="2">
        <v>1.176885910231531E-2</v>
      </c>
      <c r="F22" s="2">
        <v>2.40725044776844E-2</v>
      </c>
      <c r="G22" s="2">
        <v>3.5582509046450744E-2</v>
      </c>
      <c r="H22" s="2">
        <v>0.02</v>
      </c>
      <c r="I22" s="2">
        <v>-0.18</v>
      </c>
      <c r="J22" s="2">
        <v>-0.62</v>
      </c>
      <c r="K22" s="2">
        <v>3.51</v>
      </c>
    </row>
    <row r="23" spans="1:32" x14ac:dyDescent="0.3">
      <c r="A23" s="2" t="s">
        <v>73</v>
      </c>
      <c r="B23" s="2">
        <v>2.9205050923525142E-2</v>
      </c>
      <c r="C23" s="2">
        <v>2.9850858992215561E-2</v>
      </c>
      <c r="D23" s="2">
        <v>2.2739759318321329E-2</v>
      </c>
      <c r="E23" s="2">
        <v>2.9105050923525142E-2</v>
      </c>
      <c r="F23" s="2">
        <v>2.9750858992215561E-2</v>
      </c>
      <c r="G23" s="2">
        <v>2.263975931832133E-2</v>
      </c>
      <c r="H23" s="2">
        <v>0.01</v>
      </c>
      <c r="I23" s="2">
        <v>-4.49</v>
      </c>
      <c r="J23" s="2">
        <v>0.24</v>
      </c>
      <c r="K23" s="2">
        <v>2.74</v>
      </c>
    </row>
    <row r="24" spans="1:32" x14ac:dyDescent="0.3">
      <c r="A24" s="2" t="s">
        <v>74</v>
      </c>
      <c r="B24" s="2">
        <v>5.7798110933249269E-4</v>
      </c>
      <c r="C24" s="2">
        <v>-4.9843802842078892E-2</v>
      </c>
      <c r="D24" s="2">
        <v>-0.11156170204181209</v>
      </c>
      <c r="E24" s="2">
        <v>2.7798110933249272E-4</v>
      </c>
      <c r="F24" s="2">
        <v>-5.0143802842078894E-2</v>
      </c>
      <c r="G24" s="2">
        <v>-0.11186170204181209</v>
      </c>
      <c r="H24" s="2">
        <v>0.03</v>
      </c>
      <c r="I24" s="2">
        <v>0.4</v>
      </c>
      <c r="J24" s="2">
        <v>0.75</v>
      </c>
      <c r="K24" s="2">
        <v>1.1499999999999999</v>
      </c>
    </row>
    <row r="25" spans="1:32" x14ac:dyDescent="0.3">
      <c r="A25" s="2" t="s">
        <v>75</v>
      </c>
      <c r="B25" s="2">
        <v>-6.0515383270557206E-3</v>
      </c>
      <c r="C25" s="2">
        <v>-5.792242817588931E-3</v>
      </c>
      <c r="D25" s="2">
        <v>-4.2868703511973246E-3</v>
      </c>
      <c r="E25" s="2">
        <v>-6.4515383270557208E-3</v>
      </c>
      <c r="F25" s="2">
        <v>-6.1922428175889312E-3</v>
      </c>
      <c r="G25" s="2">
        <v>-4.6868703511973248E-3</v>
      </c>
      <c r="H25" s="2">
        <v>0.04</v>
      </c>
      <c r="I25" s="2">
        <v>5.2</v>
      </c>
      <c r="J25" s="2">
        <v>-0.86</v>
      </c>
      <c r="K25" s="2">
        <v>3.22</v>
      </c>
      <c r="M25" s="10" t="s">
        <v>147</v>
      </c>
    </row>
    <row r="26" spans="1:32" x14ac:dyDescent="0.3">
      <c r="A26" s="2" t="s">
        <v>76</v>
      </c>
      <c r="B26" s="2">
        <v>-5.1604860767225313E-2</v>
      </c>
      <c r="C26" s="2">
        <v>2.1069964997688088E-2</v>
      </c>
      <c r="D26" s="2">
        <v>0.12299797838679639</v>
      </c>
      <c r="E26" s="2">
        <v>-5.2004860767225311E-2</v>
      </c>
      <c r="F26" s="2">
        <v>2.0669964997688087E-2</v>
      </c>
      <c r="G26" s="2">
        <v>0.1225979783867964</v>
      </c>
      <c r="H26" s="2">
        <v>0.04</v>
      </c>
      <c r="I26" s="2">
        <v>3.43</v>
      </c>
      <c r="J26" s="2">
        <v>0.11</v>
      </c>
      <c r="K26" s="2">
        <v>2.73</v>
      </c>
    </row>
    <row r="27" spans="1:32" x14ac:dyDescent="0.3">
      <c r="A27" s="2" t="s">
        <v>77</v>
      </c>
      <c r="B27" s="2">
        <v>-1.2176192713979749E-2</v>
      </c>
      <c r="C27" s="2">
        <v>2.5450688335477561E-2</v>
      </c>
      <c r="D27" s="2">
        <v>7.362367728686034E-2</v>
      </c>
      <c r="E27" s="2">
        <v>-1.2476192713979749E-2</v>
      </c>
      <c r="F27" s="2">
        <v>2.515068833547756E-2</v>
      </c>
      <c r="G27" s="2">
        <v>7.3323677286860345E-2</v>
      </c>
      <c r="H27" s="2">
        <v>0.03</v>
      </c>
      <c r="I27" s="2">
        <v>2.78</v>
      </c>
      <c r="J27" s="2">
        <v>0.27</v>
      </c>
      <c r="K27" s="2">
        <v>-0.49</v>
      </c>
      <c r="M27" t="s">
        <v>151</v>
      </c>
    </row>
    <row r="28" spans="1:32" ht="15" thickBot="1" x14ac:dyDescent="0.35">
      <c r="A28" s="2" t="s">
        <v>78</v>
      </c>
      <c r="B28" s="2">
        <v>2.9550964987019611E-2</v>
      </c>
      <c r="C28" s="2">
        <v>4.7207596870842569E-2</v>
      </c>
      <c r="D28" s="2">
        <v>6.1183946718566223E-2</v>
      </c>
      <c r="E28" s="2">
        <v>2.905096498701961E-2</v>
      </c>
      <c r="F28" s="2">
        <v>4.6707596870842569E-2</v>
      </c>
      <c r="G28" s="2">
        <v>6.0683946718566223E-2</v>
      </c>
      <c r="H28" s="2">
        <v>0.05</v>
      </c>
      <c r="I28" s="2">
        <v>1.72</v>
      </c>
      <c r="J28" s="2">
        <v>-0.94</v>
      </c>
      <c r="K28" s="2">
        <v>-1.28</v>
      </c>
    </row>
    <row r="29" spans="1:32" x14ac:dyDescent="0.3">
      <c r="A29" s="2" t="s">
        <v>79</v>
      </c>
      <c r="B29" s="2">
        <v>-3.864750575379336E-2</v>
      </c>
      <c r="C29" s="2">
        <v>1.360441371891429E-2</v>
      </c>
      <c r="D29" s="2">
        <v>8.8187379400460272E-2</v>
      </c>
      <c r="E29" s="2">
        <v>-3.9247505753793363E-2</v>
      </c>
      <c r="F29" s="2">
        <v>1.300441371891429E-2</v>
      </c>
      <c r="G29" s="2">
        <v>8.7587379400460269E-2</v>
      </c>
      <c r="H29" s="2">
        <v>0.06</v>
      </c>
      <c r="I29" s="2">
        <v>2.4</v>
      </c>
      <c r="J29" s="2">
        <v>-2.2799999999999998</v>
      </c>
      <c r="K29" s="2">
        <v>-1.71</v>
      </c>
      <c r="M29" s="7" t="s">
        <v>152</v>
      </c>
      <c r="N29" s="7"/>
    </row>
    <row r="30" spans="1:32" x14ac:dyDescent="0.3">
      <c r="A30" s="2" t="s">
        <v>80</v>
      </c>
      <c r="B30" s="2">
        <v>1.3479758641413669E-3</v>
      </c>
      <c r="C30" s="2">
        <v>-1.8339510494691819E-2</v>
      </c>
      <c r="D30" s="2">
        <v>-4.4410102777845718E-2</v>
      </c>
      <c r="E30" s="2">
        <v>7.4797586414136698E-4</v>
      </c>
      <c r="F30" s="2">
        <v>-1.8939510494691818E-2</v>
      </c>
      <c r="G30" s="2">
        <v>-4.5010102777845722E-2</v>
      </c>
      <c r="H30" s="2">
        <v>0.06</v>
      </c>
      <c r="I30" s="2">
        <v>0.71</v>
      </c>
      <c r="J30" s="2">
        <v>-0.47</v>
      </c>
      <c r="K30" s="2">
        <v>-0.18</v>
      </c>
      <c r="M30" s="4" t="s">
        <v>153</v>
      </c>
      <c r="N30" s="4">
        <v>0.26475816567799076</v>
      </c>
    </row>
    <row r="31" spans="1:32" x14ac:dyDescent="0.3">
      <c r="A31" s="2" t="s">
        <v>81</v>
      </c>
      <c r="B31" s="2">
        <v>-1.254402122203206E-2</v>
      </c>
      <c r="C31" s="2">
        <v>7.0024853143326139E-3</v>
      </c>
      <c r="D31" s="2">
        <v>3.6372408040976911E-2</v>
      </c>
      <c r="E31" s="2">
        <v>-1.3244021222032061E-2</v>
      </c>
      <c r="F31" s="2">
        <v>6.3024853143326138E-3</v>
      </c>
      <c r="G31" s="2">
        <v>3.5672408040976912E-2</v>
      </c>
      <c r="H31" s="2">
        <v>7.0000000000000007E-2</v>
      </c>
      <c r="I31" s="2">
        <v>5.24</v>
      </c>
      <c r="J31" s="2">
        <v>-2.68</v>
      </c>
      <c r="K31" s="2">
        <v>0.54</v>
      </c>
      <c r="M31" s="4" t="s">
        <v>154</v>
      </c>
      <c r="N31" s="4">
        <v>7.0096886293174399E-2</v>
      </c>
    </row>
    <row r="32" spans="1:32" x14ac:dyDescent="0.3">
      <c r="A32" s="2" t="s">
        <v>82</v>
      </c>
      <c r="B32" s="2">
        <v>-4.2243451127109637E-2</v>
      </c>
      <c r="C32" s="2">
        <v>-1.849850245493482E-3</v>
      </c>
      <c r="D32" s="2">
        <v>6.3088270864445087E-2</v>
      </c>
      <c r="E32" s="2">
        <v>-4.3143451127109635E-2</v>
      </c>
      <c r="F32" s="2">
        <v>-2.7498502454934822E-3</v>
      </c>
      <c r="G32" s="2">
        <v>6.2188270864445089E-2</v>
      </c>
      <c r="H32" s="2">
        <v>0.09</v>
      </c>
      <c r="I32" s="2">
        <v>1.96</v>
      </c>
      <c r="J32" s="2">
        <v>-0.91</v>
      </c>
      <c r="K32" s="2">
        <v>0.26</v>
      </c>
      <c r="M32" s="4" t="s">
        <v>155</v>
      </c>
      <c r="N32" s="4">
        <v>3.5225519529168435E-2</v>
      </c>
    </row>
    <row r="33" spans="1:21" x14ac:dyDescent="0.3">
      <c r="A33" s="2" t="s">
        <v>83</v>
      </c>
      <c r="B33" s="2">
        <v>-2.5196901707407651E-2</v>
      </c>
      <c r="C33" s="2">
        <v>-2.1828390145748239E-2</v>
      </c>
      <c r="D33" s="2">
        <v>-1.148845477524596E-2</v>
      </c>
      <c r="E33" s="2">
        <v>-2.6096901707407652E-2</v>
      </c>
      <c r="F33" s="2">
        <v>-2.2728390145748241E-2</v>
      </c>
      <c r="G33" s="2">
        <v>-1.238845477524596E-2</v>
      </c>
      <c r="H33" s="2">
        <v>0.09</v>
      </c>
      <c r="I33" s="2">
        <v>-0.33</v>
      </c>
      <c r="J33" s="2">
        <v>1.24</v>
      </c>
      <c r="K33" s="2">
        <v>-0.35</v>
      </c>
      <c r="M33" s="4" t="s">
        <v>156</v>
      </c>
      <c r="N33" s="4">
        <v>4.0625678665480724E-2</v>
      </c>
    </row>
    <row r="34" spans="1:21" ht="15" thickBot="1" x14ac:dyDescent="0.35">
      <c r="A34" s="2" t="s">
        <v>84</v>
      </c>
      <c r="B34" s="2">
        <v>1.4810827315511151E-2</v>
      </c>
      <c r="C34" s="2">
        <v>5.0230380478000674E-3</v>
      </c>
      <c r="D34" s="2">
        <v>-1.2341818531853659E-2</v>
      </c>
      <c r="E34" s="2">
        <v>1.3910827315511151E-2</v>
      </c>
      <c r="F34" s="2">
        <v>4.1230380478000676E-3</v>
      </c>
      <c r="G34" s="2">
        <v>-1.3241818531853659E-2</v>
      </c>
      <c r="H34" s="2">
        <v>0.09</v>
      </c>
      <c r="I34" s="2">
        <v>3.2</v>
      </c>
      <c r="J34" s="2">
        <v>-0.79</v>
      </c>
      <c r="K34" s="2">
        <v>0.4</v>
      </c>
      <c r="M34" s="5" t="s">
        <v>157</v>
      </c>
      <c r="N34" s="5">
        <v>84</v>
      </c>
    </row>
    <row r="35" spans="1:21" x14ac:dyDescent="0.3">
      <c r="A35" s="2" t="s">
        <v>85</v>
      </c>
      <c r="B35" s="2">
        <v>2.3578856162241729E-3</v>
      </c>
      <c r="C35" s="2">
        <v>5.8525164338905422E-2</v>
      </c>
      <c r="D35" s="2">
        <v>0.13290664091888529</v>
      </c>
      <c r="E35" s="2">
        <v>1.557885616224173E-3</v>
      </c>
      <c r="F35" s="2">
        <v>5.772516433890542E-2</v>
      </c>
      <c r="G35" s="2">
        <v>0.1321066409188853</v>
      </c>
      <c r="H35" s="2">
        <v>0.08</v>
      </c>
      <c r="I35" s="2">
        <v>0.42</v>
      </c>
      <c r="J35" s="2">
        <v>0.31</v>
      </c>
      <c r="K35" s="2">
        <v>-1.89</v>
      </c>
    </row>
    <row r="36" spans="1:21" ht="15" thickBot="1" x14ac:dyDescent="0.35">
      <c r="A36" s="2" t="s">
        <v>86</v>
      </c>
      <c r="B36" s="2">
        <v>4.9316089063018202E-2</v>
      </c>
      <c r="C36" s="2">
        <v>2.954725965182689E-2</v>
      </c>
      <c r="D36" s="2">
        <v>-1.079046837582676E-2</v>
      </c>
      <c r="E36" s="2">
        <v>4.8416089063018204E-2</v>
      </c>
      <c r="F36" s="2">
        <v>2.8647259651826889E-2</v>
      </c>
      <c r="G36" s="2">
        <v>-1.1690468375826759E-2</v>
      </c>
      <c r="H36" s="2">
        <v>0.09</v>
      </c>
      <c r="I36" s="2">
        <v>3.53</v>
      </c>
      <c r="J36" s="2">
        <v>0.15</v>
      </c>
      <c r="K36" s="2">
        <v>-0.17</v>
      </c>
      <c r="M36" t="s">
        <v>158</v>
      </c>
    </row>
    <row r="37" spans="1:21" x14ac:dyDescent="0.3">
      <c r="A37" s="2" t="s">
        <v>87</v>
      </c>
      <c r="B37" s="2">
        <v>1.371164784395114E-2</v>
      </c>
      <c r="C37" s="2">
        <v>5.6428997874969383E-2</v>
      </c>
      <c r="D37" s="2">
        <v>0.12421142395947669</v>
      </c>
      <c r="E37" s="2">
        <v>1.261164784395114E-2</v>
      </c>
      <c r="F37" s="2">
        <v>5.5328997874969386E-2</v>
      </c>
      <c r="G37" s="2">
        <v>0.12311142395947669</v>
      </c>
      <c r="H37" s="2">
        <v>0.11</v>
      </c>
      <c r="I37" s="2">
        <v>7.64</v>
      </c>
      <c r="J37" s="2">
        <v>-1.66</v>
      </c>
      <c r="K37" s="2">
        <v>0.15</v>
      </c>
      <c r="M37" s="6"/>
      <c r="N37" s="6" t="s">
        <v>163</v>
      </c>
      <c r="O37" s="6" t="s">
        <v>164</v>
      </c>
      <c r="P37" s="6" t="s">
        <v>165</v>
      </c>
      <c r="Q37" s="6" t="s">
        <v>166</v>
      </c>
      <c r="R37" s="6" t="s">
        <v>167</v>
      </c>
    </row>
    <row r="38" spans="1:21" x14ac:dyDescent="0.3">
      <c r="A38" s="2" t="s">
        <v>88</v>
      </c>
      <c r="B38" s="2">
        <v>5.3230857907752997E-2</v>
      </c>
      <c r="C38" s="2">
        <v>1.3082296778553449E-2</v>
      </c>
      <c r="D38" s="2">
        <v>-5.6593786215881667E-2</v>
      </c>
      <c r="E38" s="2">
        <v>5.2130857907753E-2</v>
      </c>
      <c r="F38" s="2">
        <v>1.1982296778553449E-2</v>
      </c>
      <c r="G38" s="2">
        <v>-5.7693786215881664E-2</v>
      </c>
      <c r="H38" s="2">
        <v>0.11</v>
      </c>
      <c r="I38" s="2">
        <v>-4.45</v>
      </c>
      <c r="J38" s="2">
        <v>1.54</v>
      </c>
      <c r="K38" s="2">
        <v>-1.39</v>
      </c>
      <c r="M38" s="4" t="s">
        <v>159</v>
      </c>
      <c r="N38" s="4">
        <v>3</v>
      </c>
      <c r="O38" s="4">
        <v>9.9529602651564075E-3</v>
      </c>
      <c r="P38" s="4">
        <v>3.3176534217188025E-3</v>
      </c>
      <c r="Q38" s="4">
        <v>2.0101559760349867</v>
      </c>
      <c r="R38" s="4">
        <v>0.1191446999217677</v>
      </c>
    </row>
    <row r="39" spans="1:21" x14ac:dyDescent="0.3">
      <c r="A39" s="2" t="s">
        <v>89</v>
      </c>
      <c r="B39" s="2">
        <v>1.275127521279064E-2</v>
      </c>
      <c r="C39" s="2">
        <v>-2.5342659171258261E-2</v>
      </c>
      <c r="D39" s="2">
        <v>-8.7433513465881366E-2</v>
      </c>
      <c r="E39" s="2">
        <v>1.1551275212790641E-2</v>
      </c>
      <c r="F39" s="2">
        <v>-2.6542659171258261E-2</v>
      </c>
      <c r="G39" s="2">
        <v>-8.8633513465881372E-2</v>
      </c>
      <c r="H39" s="2">
        <v>0.12</v>
      </c>
      <c r="I39" s="2">
        <v>-1.57</v>
      </c>
      <c r="J39" s="2">
        <v>1.67</v>
      </c>
      <c r="K39" s="2">
        <v>-2.3199999999999998</v>
      </c>
      <c r="M39" s="4" t="s">
        <v>160</v>
      </c>
      <c r="N39" s="4">
        <v>80</v>
      </c>
      <c r="O39" s="4">
        <v>0.13203566136247166</v>
      </c>
      <c r="P39" s="4">
        <v>1.6504457670308958E-3</v>
      </c>
      <c r="Q39" s="4"/>
      <c r="R39" s="4"/>
    </row>
    <row r="40" spans="1:21" ht="15" thickBot="1" x14ac:dyDescent="0.35">
      <c r="A40" s="2" t="s">
        <v>90</v>
      </c>
      <c r="B40" s="2">
        <v>1.266400457057291E-2</v>
      </c>
      <c r="C40" s="2">
        <v>-2.2914455867730301E-2</v>
      </c>
      <c r="D40" s="2">
        <v>-7.9245460897379702E-2</v>
      </c>
      <c r="E40" s="2">
        <v>1.1264004570572909E-2</v>
      </c>
      <c r="F40" s="2">
        <v>-2.4314455867730303E-2</v>
      </c>
      <c r="G40" s="2">
        <v>-8.06454608973797E-2</v>
      </c>
      <c r="H40" s="2">
        <v>0.14000000000000001</v>
      </c>
      <c r="I40" s="2">
        <v>-0.65</v>
      </c>
      <c r="J40" s="2">
        <v>0.54</v>
      </c>
      <c r="K40" s="2">
        <v>1.4</v>
      </c>
      <c r="M40" s="5" t="s">
        <v>161</v>
      </c>
      <c r="N40" s="5">
        <v>83</v>
      </c>
      <c r="O40" s="5">
        <v>0.14198862162762807</v>
      </c>
      <c r="P40" s="5"/>
      <c r="Q40" s="5"/>
      <c r="R40" s="5"/>
    </row>
    <row r="41" spans="1:21" ht="15" thickBot="1" x14ac:dyDescent="0.35">
      <c r="A41" s="2" t="s">
        <v>91</v>
      </c>
      <c r="B41" s="2">
        <v>4.7391400038667687E-2</v>
      </c>
      <c r="C41" s="2">
        <v>4.4944383521083778E-2</v>
      </c>
      <c r="D41" s="2">
        <v>3.1140090165495151E-2</v>
      </c>
      <c r="E41" s="2">
        <v>4.5991400038667689E-2</v>
      </c>
      <c r="F41" s="2">
        <v>4.3544383521083779E-2</v>
      </c>
      <c r="G41" s="2">
        <v>2.9740090165495149E-2</v>
      </c>
      <c r="H41" s="2">
        <v>0.14000000000000001</v>
      </c>
      <c r="I41" s="2">
        <v>-3.07</v>
      </c>
      <c r="J41" s="2">
        <v>1.69</v>
      </c>
      <c r="K41" s="2">
        <v>-2.38</v>
      </c>
    </row>
    <row r="42" spans="1:21" x14ac:dyDescent="0.3">
      <c r="A42" s="2" t="s">
        <v>92</v>
      </c>
      <c r="B42" s="2">
        <v>3.1101662985567009E-2</v>
      </c>
      <c r="C42" s="2">
        <v>-2.7604603506107481E-2</v>
      </c>
      <c r="D42" s="2">
        <v>-0.12318670780449351</v>
      </c>
      <c r="E42" s="2">
        <v>2.9701662985567007E-2</v>
      </c>
      <c r="F42" s="2">
        <v>-2.9004603506107479E-2</v>
      </c>
      <c r="G42" s="2">
        <v>-0.1245867078044935</v>
      </c>
      <c r="H42" s="2">
        <v>0.14000000000000001</v>
      </c>
      <c r="I42" s="2">
        <v>-4.46</v>
      </c>
      <c r="J42" s="2">
        <v>-2.91</v>
      </c>
      <c r="K42" s="2">
        <v>0.12</v>
      </c>
      <c r="M42" s="6"/>
      <c r="N42" s="6" t="s">
        <v>168</v>
      </c>
      <c r="O42" s="6" t="s">
        <v>156</v>
      </c>
      <c r="P42" s="6" t="s">
        <v>169</v>
      </c>
      <c r="Q42" s="6" t="s">
        <v>170</v>
      </c>
      <c r="R42" s="6" t="s">
        <v>171</v>
      </c>
      <c r="S42" s="6" t="s">
        <v>172</v>
      </c>
      <c r="T42" s="6" t="s">
        <v>173</v>
      </c>
      <c r="U42" s="6" t="s">
        <v>174</v>
      </c>
    </row>
    <row r="43" spans="1:21" x14ac:dyDescent="0.3">
      <c r="A43" s="2" t="s">
        <v>93</v>
      </c>
      <c r="B43" s="2">
        <v>3.5372340481651082E-2</v>
      </c>
      <c r="C43" s="2">
        <v>-1.4637346493331951E-2</v>
      </c>
      <c r="D43" s="2">
        <v>-9.7996711378588383E-2</v>
      </c>
      <c r="E43" s="2">
        <v>3.3772340481651085E-2</v>
      </c>
      <c r="F43" s="2">
        <v>-1.6237346493331951E-2</v>
      </c>
      <c r="G43" s="2">
        <v>-9.9596711378588387E-2</v>
      </c>
      <c r="H43" s="2">
        <v>0.16</v>
      </c>
      <c r="I43" s="2">
        <v>1.8</v>
      </c>
      <c r="J43" s="2">
        <v>-2.14</v>
      </c>
      <c r="K43" s="2">
        <v>3.03</v>
      </c>
      <c r="M43" s="4" t="s">
        <v>162</v>
      </c>
      <c r="N43" s="8">
        <v>1.0513643597422411E-2</v>
      </c>
      <c r="O43" s="4">
        <v>4.5187339026854512E-3</v>
      </c>
      <c r="P43" s="4">
        <v>2.3266790706959375</v>
      </c>
      <c r="Q43" s="4">
        <v>2.2513137075230026E-2</v>
      </c>
      <c r="R43" s="4">
        <v>1.5210765473057403E-3</v>
      </c>
      <c r="S43" s="4">
        <v>1.9506210647539081E-2</v>
      </c>
      <c r="T43" s="4">
        <v>1.5210765473057403E-3</v>
      </c>
      <c r="U43" s="4">
        <v>1.9506210647539081E-2</v>
      </c>
    </row>
    <row r="44" spans="1:21" x14ac:dyDescent="0.3">
      <c r="A44" s="2" t="s">
        <v>94</v>
      </c>
      <c r="B44" s="2">
        <v>-8.6902082241365614E-3</v>
      </c>
      <c r="C44" s="2">
        <v>2.6739246910916441E-2</v>
      </c>
      <c r="D44" s="2">
        <v>8.4234075553896309E-2</v>
      </c>
      <c r="E44" s="2">
        <v>-1.0290208224136562E-2</v>
      </c>
      <c r="F44" s="2">
        <v>2.513924691091644E-2</v>
      </c>
      <c r="G44" s="2">
        <v>8.2634075553896305E-2</v>
      </c>
      <c r="H44" s="2">
        <v>0.16</v>
      </c>
      <c r="I44" s="2">
        <v>-2.71</v>
      </c>
      <c r="J44" s="2">
        <v>-0.97</v>
      </c>
      <c r="K44" s="2">
        <v>1.45</v>
      </c>
      <c r="M44" s="4" t="s">
        <v>175</v>
      </c>
      <c r="N44" s="4">
        <v>-2.1014856814016211E-3</v>
      </c>
      <c r="O44" s="4">
        <v>9.8051562106229203E-4</v>
      </c>
      <c r="P44" s="4">
        <v>-2.1432454886591898</v>
      </c>
      <c r="Q44" s="4">
        <v>3.5131608342715052E-2</v>
      </c>
      <c r="R44" s="4">
        <v>-4.0527739528462749E-3</v>
      </c>
      <c r="S44" s="4">
        <v>-1.5019740995696673E-4</v>
      </c>
      <c r="T44" s="4">
        <v>-4.0527739528462749E-3</v>
      </c>
      <c r="U44" s="4">
        <v>-1.5019740995696673E-4</v>
      </c>
    </row>
    <row r="45" spans="1:21" x14ac:dyDescent="0.3">
      <c r="A45" s="2" t="s">
        <v>95</v>
      </c>
      <c r="B45" s="2">
        <v>2.2599824720005299E-2</v>
      </c>
      <c r="C45" s="2">
        <v>3.7548658034319587E-2</v>
      </c>
      <c r="D45" s="2">
        <v>5.8354722770636157E-2</v>
      </c>
      <c r="E45" s="2">
        <v>2.1099824720005298E-2</v>
      </c>
      <c r="F45" s="2">
        <v>3.6048658034319586E-2</v>
      </c>
      <c r="G45" s="2">
        <v>5.6854722770636155E-2</v>
      </c>
      <c r="H45" s="2">
        <v>0.15</v>
      </c>
      <c r="I45" s="2">
        <v>-1.33</v>
      </c>
      <c r="J45" s="2">
        <v>-2.0499999999999998</v>
      </c>
      <c r="K45" s="2">
        <v>2.0299999999999998</v>
      </c>
      <c r="M45" s="4" t="s">
        <v>176</v>
      </c>
      <c r="N45" s="4">
        <v>-1.7162902595881816E-3</v>
      </c>
      <c r="O45" s="4">
        <v>2.883972919847514E-3</v>
      </c>
      <c r="P45" s="4">
        <v>-0.59511316759483579</v>
      </c>
      <c r="Q45" s="4">
        <v>0.55344750029693968</v>
      </c>
      <c r="R45" s="4">
        <v>-7.4555792752651036E-3</v>
      </c>
      <c r="S45" s="4">
        <v>4.0229987560887409E-3</v>
      </c>
      <c r="T45" s="4">
        <v>-7.4555792752651036E-3</v>
      </c>
      <c r="U45" s="4">
        <v>4.0229987560887409E-3</v>
      </c>
    </row>
    <row r="46" spans="1:21" ht="15" thickBot="1" x14ac:dyDescent="0.35">
      <c r="A46" s="2" t="s">
        <v>96</v>
      </c>
      <c r="B46" s="2">
        <v>3.5852253924924471E-2</v>
      </c>
      <c r="C46" s="2">
        <v>-7.0096058671010528E-2</v>
      </c>
      <c r="D46" s="2">
        <v>-0.24540732249263589</v>
      </c>
      <c r="E46" s="2">
        <v>3.3952253924924472E-2</v>
      </c>
      <c r="F46" s="2">
        <v>-7.1996058671010527E-2</v>
      </c>
      <c r="G46" s="2">
        <v>-0.2473073224926359</v>
      </c>
      <c r="H46" s="2">
        <v>0.19</v>
      </c>
      <c r="I46" s="2">
        <v>-8.8699999999999992</v>
      </c>
      <c r="J46" s="2">
        <v>-0.78</v>
      </c>
      <c r="K46" s="2">
        <v>5.43</v>
      </c>
      <c r="M46" s="5" t="s">
        <v>177</v>
      </c>
      <c r="N46" s="5">
        <v>-8.935344852793064E-4</v>
      </c>
      <c r="O46" s="5">
        <v>1.9274358049441878E-3</v>
      </c>
      <c r="P46" s="5">
        <v>-0.46358715708572207</v>
      </c>
      <c r="Q46" s="5">
        <v>0.64420241337485296</v>
      </c>
      <c r="R46" s="5">
        <v>-4.7292539775148565E-3</v>
      </c>
      <c r="S46" s="5">
        <v>2.9421850069562437E-3</v>
      </c>
      <c r="T46" s="5">
        <v>-4.7292539775148565E-3</v>
      </c>
      <c r="U46" s="5">
        <v>2.9421850069562437E-3</v>
      </c>
    </row>
    <row r="47" spans="1:21" x14ac:dyDescent="0.3">
      <c r="A47" s="2" t="s">
        <v>97</v>
      </c>
      <c r="B47" s="2">
        <v>-0.1149050981535317</v>
      </c>
      <c r="C47" s="2">
        <v>-4.8162146252330951E-2</v>
      </c>
      <c r="D47" s="2">
        <v>7.4551155892376805E-2</v>
      </c>
      <c r="E47" s="2">
        <v>-0.11670509815353169</v>
      </c>
      <c r="F47" s="2">
        <v>-4.9962146252330954E-2</v>
      </c>
      <c r="G47" s="2">
        <v>7.2751155892376809E-2</v>
      </c>
      <c r="H47" s="2">
        <v>0.18</v>
      </c>
      <c r="I47" s="2">
        <v>4.26</v>
      </c>
      <c r="J47" s="2">
        <v>-0.45</v>
      </c>
      <c r="K47" s="2">
        <v>-0.92</v>
      </c>
    </row>
    <row r="48" spans="1:21" x14ac:dyDescent="0.3">
      <c r="A48" s="2" t="s">
        <v>98</v>
      </c>
      <c r="B48" s="2">
        <v>4.2112111758419807E-2</v>
      </c>
      <c r="C48" s="2">
        <v>3.5074587852451287E-2</v>
      </c>
      <c r="D48" s="2">
        <v>1.7441107120699701E-2</v>
      </c>
      <c r="E48" s="2">
        <v>4.0212111758419808E-2</v>
      </c>
      <c r="F48" s="2">
        <v>3.3174587852451289E-2</v>
      </c>
      <c r="G48" s="2">
        <v>1.55411071206997E-2</v>
      </c>
      <c r="H48" s="2">
        <v>0.19</v>
      </c>
      <c r="I48" s="2">
        <v>-2.2400000000000002</v>
      </c>
      <c r="J48" s="2">
        <v>0.97</v>
      </c>
      <c r="K48" s="2">
        <v>2</v>
      </c>
    </row>
    <row r="49" spans="1:15" x14ac:dyDescent="0.3">
      <c r="A49" s="2" t="s">
        <v>99</v>
      </c>
      <c r="B49" s="2">
        <v>-9.6234732770827669E-3</v>
      </c>
      <c r="C49" s="2">
        <v>1.239323929739653E-2</v>
      </c>
      <c r="D49" s="2">
        <v>4.59007011245713E-2</v>
      </c>
      <c r="E49" s="2">
        <v>-1.1723473277082766E-2</v>
      </c>
      <c r="F49" s="2">
        <v>1.029323929739653E-2</v>
      </c>
      <c r="G49" s="2">
        <v>4.3800701124571302E-2</v>
      </c>
      <c r="H49" s="2">
        <v>0.21</v>
      </c>
      <c r="I49" s="2">
        <v>7.27</v>
      </c>
      <c r="J49" s="2">
        <v>-2.2400000000000002</v>
      </c>
      <c r="K49" s="2">
        <v>0.04</v>
      </c>
    </row>
    <row r="50" spans="1:15" x14ac:dyDescent="0.3">
      <c r="A50" s="2" t="s">
        <v>100</v>
      </c>
      <c r="B50" s="2">
        <v>8.4579911851118808E-2</v>
      </c>
      <c r="C50" s="2">
        <v>6.7356046891241077E-3</v>
      </c>
      <c r="D50" s="2">
        <v>-0.11932321717734951</v>
      </c>
      <c r="E50" s="2">
        <v>8.2779911851118812E-2</v>
      </c>
      <c r="F50" s="2">
        <v>4.9356046891241082E-3</v>
      </c>
      <c r="G50" s="2">
        <v>-0.1211232171773495</v>
      </c>
      <c r="H50" s="2">
        <v>0.18</v>
      </c>
      <c r="I50" s="2">
        <v>0.14000000000000001</v>
      </c>
      <c r="J50" s="2">
        <v>0.92</v>
      </c>
      <c r="K50" s="2">
        <v>-1.27</v>
      </c>
      <c r="M50" s="4"/>
      <c r="N50" s="4"/>
      <c r="O50" s="4"/>
    </row>
    <row r="51" spans="1:15" x14ac:dyDescent="0.3">
      <c r="A51" s="2" t="s">
        <v>101</v>
      </c>
      <c r="B51" s="2">
        <v>-7.9293436509845858E-3</v>
      </c>
      <c r="C51" s="2">
        <v>-4.8467051121561019E-3</v>
      </c>
      <c r="D51" s="2">
        <v>1.0468095194781811E-3</v>
      </c>
      <c r="E51" s="2">
        <v>-9.8293436509845865E-3</v>
      </c>
      <c r="F51" s="2">
        <v>-6.7467051121561017E-3</v>
      </c>
      <c r="G51" s="2">
        <v>-8.5319048052181893E-4</v>
      </c>
      <c r="H51" s="2">
        <v>0.19</v>
      </c>
      <c r="I51" s="2">
        <v>0.8</v>
      </c>
      <c r="J51" s="2">
        <v>0.23</v>
      </c>
      <c r="K51" s="2">
        <v>-0.04</v>
      </c>
      <c r="M51" s="4"/>
      <c r="N51" s="4"/>
      <c r="O51" s="4"/>
    </row>
    <row r="52" spans="1:15" x14ac:dyDescent="0.3">
      <c r="A52" s="2" t="s">
        <v>102</v>
      </c>
      <c r="B52" s="2">
        <v>-6.1161269823816478E-3</v>
      </c>
      <c r="C52" s="2">
        <v>4.9833597073311683E-2</v>
      </c>
      <c r="D52" s="2">
        <v>0.12933653700407019</v>
      </c>
      <c r="E52" s="2">
        <v>-8.2161269823816472E-3</v>
      </c>
      <c r="F52" s="2">
        <v>4.7733597073311686E-2</v>
      </c>
      <c r="G52" s="2">
        <v>0.1272365370040702</v>
      </c>
      <c r="H52" s="2">
        <v>0.21</v>
      </c>
      <c r="I52" s="2">
        <v>1.51</v>
      </c>
      <c r="J52" s="2">
        <v>-1.02</v>
      </c>
      <c r="K52" s="2">
        <v>-1.84</v>
      </c>
      <c r="M52" s="4"/>
      <c r="N52" s="4"/>
      <c r="O52" s="4"/>
    </row>
    <row r="53" spans="1:15" x14ac:dyDescent="0.3">
      <c r="A53" s="2" t="s">
        <v>103</v>
      </c>
      <c r="B53" s="2">
        <v>5.6897528986068119E-2</v>
      </c>
      <c r="C53" s="2">
        <v>5.5718574767863935E-4</v>
      </c>
      <c r="D53" s="2">
        <v>-8.9466636166224661E-2</v>
      </c>
      <c r="E53" s="2">
        <v>5.4797528986068121E-2</v>
      </c>
      <c r="F53" s="2">
        <v>-1.5428142523213604E-3</v>
      </c>
      <c r="G53" s="2">
        <v>-9.1566636166224666E-2</v>
      </c>
      <c r="H53" s="2">
        <v>0.21</v>
      </c>
      <c r="I53" s="2">
        <v>-6.35</v>
      </c>
      <c r="J53" s="2">
        <v>1.89</v>
      </c>
      <c r="K53" s="2">
        <v>3.54</v>
      </c>
      <c r="M53" s="4"/>
      <c r="N53" s="4"/>
      <c r="O53" s="4"/>
    </row>
    <row r="54" spans="1:15" x14ac:dyDescent="0.3">
      <c r="A54" s="2" t="s">
        <v>104</v>
      </c>
      <c r="B54" s="2">
        <v>-1.457556155204032E-2</v>
      </c>
      <c r="C54" s="2">
        <v>-3.9214272532635112E-5</v>
      </c>
      <c r="D54" s="2">
        <v>2.3028576950564879E-2</v>
      </c>
      <c r="E54" s="2">
        <v>-1.637556155204032E-2</v>
      </c>
      <c r="F54" s="2">
        <v>-1.839214272532635E-3</v>
      </c>
      <c r="G54" s="2">
        <v>2.1228576950564879E-2</v>
      </c>
      <c r="H54" s="2">
        <v>0.18</v>
      </c>
      <c r="I54" s="2">
        <v>5.4</v>
      </c>
      <c r="J54" s="2">
        <v>-1.76</v>
      </c>
      <c r="K54" s="2">
        <v>0.15</v>
      </c>
      <c r="M54" s="4"/>
      <c r="N54" s="4"/>
      <c r="O54" s="4"/>
    </row>
    <row r="55" spans="1:15" x14ac:dyDescent="0.3">
      <c r="A55" s="2" t="s">
        <v>105</v>
      </c>
      <c r="B55" s="2">
        <v>4.4622350853651169E-2</v>
      </c>
      <c r="C55" s="2">
        <v>-1.1516624248381339E-2</v>
      </c>
      <c r="D55" s="2">
        <v>-9.8863544681101465E-2</v>
      </c>
      <c r="E55" s="2">
        <v>4.272235085365117E-2</v>
      </c>
      <c r="F55" s="2">
        <v>-1.341662424838134E-2</v>
      </c>
      <c r="G55" s="2">
        <v>-0.10076354468110146</v>
      </c>
      <c r="H55" s="2">
        <v>0.19</v>
      </c>
      <c r="I55" s="2">
        <v>-1.83</v>
      </c>
      <c r="J55" s="2">
        <v>-0.81</v>
      </c>
      <c r="K55" s="2">
        <v>-1.66</v>
      </c>
      <c r="M55" s="4"/>
      <c r="N55" s="4"/>
      <c r="O55" s="4"/>
    </row>
    <row r="56" spans="1:15" x14ac:dyDescent="0.3">
      <c r="A56" s="2" t="s">
        <v>106</v>
      </c>
      <c r="B56" s="2">
        <v>-3.0578428653741112E-3</v>
      </c>
      <c r="C56" s="2">
        <v>-7.5189683406448632E-2</v>
      </c>
      <c r="D56" s="2">
        <v>-0.17687930536584351</v>
      </c>
      <c r="E56" s="2">
        <v>-4.6578428653741115E-3</v>
      </c>
      <c r="F56" s="2">
        <v>-7.6789683406448636E-2</v>
      </c>
      <c r="G56" s="2">
        <v>-0.1784793053658435</v>
      </c>
      <c r="H56" s="2">
        <v>0.16</v>
      </c>
      <c r="I56" s="2">
        <v>-4.6100000000000003</v>
      </c>
      <c r="J56" s="2">
        <v>0.11</v>
      </c>
      <c r="K56" s="2">
        <v>-2.15</v>
      </c>
      <c r="M56" s="4"/>
      <c r="N56" s="4"/>
      <c r="O56" s="4"/>
    </row>
    <row r="57" spans="1:15" x14ac:dyDescent="0.3">
      <c r="A57" s="2" t="s">
        <v>107</v>
      </c>
      <c r="B57" s="2">
        <v>4.3910223103197921E-2</v>
      </c>
      <c r="C57" s="2">
        <v>8.5176717901798999E-3</v>
      </c>
      <c r="D57" s="2">
        <v>-4.8431145516732881E-2</v>
      </c>
      <c r="E57" s="2">
        <v>4.2110223103197918E-2</v>
      </c>
      <c r="F57" s="2">
        <v>6.7176717901799004E-3</v>
      </c>
      <c r="G57" s="2">
        <v>-5.0231145516732884E-2</v>
      </c>
      <c r="H57" s="2">
        <v>0.18</v>
      </c>
      <c r="I57" s="2">
        <v>1.96</v>
      </c>
      <c r="J57" s="2">
        <v>-0.28000000000000003</v>
      </c>
      <c r="K57" s="2">
        <v>1.4</v>
      </c>
      <c r="M57" s="4"/>
      <c r="N57" s="4"/>
      <c r="O57" s="4"/>
    </row>
    <row r="58" spans="1:15" x14ac:dyDescent="0.3">
      <c r="A58" s="2" t="s">
        <v>108</v>
      </c>
      <c r="B58" s="2">
        <v>8.0444651695698755E-2</v>
      </c>
      <c r="C58" s="2">
        <v>2.3826608930158231E-2</v>
      </c>
      <c r="D58" s="2">
        <v>-6.9235377429821846E-2</v>
      </c>
      <c r="E58" s="2">
        <v>7.8944651695698753E-2</v>
      </c>
      <c r="F58" s="2">
        <v>2.2326608930158229E-2</v>
      </c>
      <c r="G58" s="2">
        <v>-7.0735377429821847E-2</v>
      </c>
      <c r="H58" s="2">
        <v>0.15</v>
      </c>
      <c r="I58" s="2">
        <v>3.78</v>
      </c>
      <c r="J58" s="2">
        <v>-1.32</v>
      </c>
      <c r="K58" s="2">
        <v>-0.73</v>
      </c>
      <c r="M58" s="4"/>
      <c r="N58" s="4"/>
      <c r="O58" s="4"/>
    </row>
    <row r="59" spans="1:15" x14ac:dyDescent="0.3">
      <c r="A59" s="2" t="s">
        <v>109</v>
      </c>
      <c r="B59" s="2">
        <v>-2.8906297961121999E-2</v>
      </c>
      <c r="C59" s="2">
        <v>3.1982584032820741E-2</v>
      </c>
      <c r="D59" s="2">
        <v>0.1173521745986089</v>
      </c>
      <c r="E59" s="2">
        <v>-3.0106297961121999E-2</v>
      </c>
      <c r="F59" s="2">
        <v>3.0782584032820741E-2</v>
      </c>
      <c r="G59" s="2">
        <v>0.1161521745986089</v>
      </c>
      <c r="H59" s="2">
        <v>0.12</v>
      </c>
      <c r="I59" s="2">
        <v>-0.4</v>
      </c>
      <c r="J59" s="2">
        <v>-1.61</v>
      </c>
      <c r="K59" s="2">
        <v>0.91</v>
      </c>
      <c r="M59" s="4"/>
      <c r="N59" s="4"/>
      <c r="O59" s="4"/>
    </row>
    <row r="60" spans="1:15" x14ac:dyDescent="0.3">
      <c r="A60" s="2" t="s">
        <v>110</v>
      </c>
      <c r="B60" s="2">
        <v>-1.171384825104353E-2</v>
      </c>
      <c r="C60" s="2">
        <v>1.6136690598076849E-3</v>
      </c>
      <c r="D60" s="2">
        <v>2.179233103846781E-2</v>
      </c>
      <c r="E60" s="2">
        <v>-1.3113848251043531E-2</v>
      </c>
      <c r="F60" s="2">
        <v>2.1366905980768473E-4</v>
      </c>
      <c r="G60" s="2">
        <v>2.0392331038467812E-2</v>
      </c>
      <c r="H60" s="2">
        <v>0.14000000000000001</v>
      </c>
      <c r="I60" s="2">
        <v>6.89</v>
      </c>
      <c r="J60" s="2">
        <v>-0.76</v>
      </c>
      <c r="K60" s="2">
        <v>0.41</v>
      </c>
      <c r="M60" s="4"/>
      <c r="N60" s="4"/>
      <c r="O60" s="4"/>
    </row>
    <row r="61" spans="1:15" x14ac:dyDescent="0.3">
      <c r="A61" s="2" t="s">
        <v>111</v>
      </c>
      <c r="B61" s="2">
        <v>4.481255274929026E-2</v>
      </c>
      <c r="C61" s="2">
        <v>1.7420393694508429E-2</v>
      </c>
      <c r="D61" s="2">
        <v>-1.790219978126191E-2</v>
      </c>
      <c r="E61" s="2">
        <v>4.3512552749290258E-2</v>
      </c>
      <c r="F61" s="2">
        <v>1.612039369450843E-2</v>
      </c>
      <c r="G61" s="2">
        <v>-1.9202199781261909E-2</v>
      </c>
      <c r="H61" s="2">
        <v>0.13</v>
      </c>
      <c r="I61" s="2">
        <v>-4.63</v>
      </c>
      <c r="J61" s="2">
        <v>2.02</v>
      </c>
      <c r="K61" s="2">
        <v>-2.97</v>
      </c>
      <c r="M61" s="4"/>
      <c r="N61" s="4"/>
      <c r="O61" s="4"/>
    </row>
    <row r="62" spans="1:15" x14ac:dyDescent="0.3">
      <c r="A62" s="2" t="s">
        <v>112</v>
      </c>
      <c r="B62" s="2">
        <v>8.9033412761778785E-2</v>
      </c>
      <c r="C62" s="2">
        <v>3.8665497497472792E-2</v>
      </c>
      <c r="D62" s="2">
        <v>-4.2731805356019642E-2</v>
      </c>
      <c r="E62" s="2">
        <v>8.7833412761778779E-2</v>
      </c>
      <c r="F62" s="2">
        <v>3.7465497497472793E-2</v>
      </c>
      <c r="G62" s="2">
        <v>-4.3931805356019642E-2</v>
      </c>
      <c r="H62" s="2">
        <v>0.12</v>
      </c>
      <c r="I62" s="2">
        <v>-5.62</v>
      </c>
      <c r="J62" s="2">
        <v>-0.05</v>
      </c>
      <c r="K62" s="2">
        <v>-3.04</v>
      </c>
      <c r="M62" s="4"/>
      <c r="N62" s="4"/>
      <c r="O62" s="4"/>
    </row>
    <row r="63" spans="1:15" x14ac:dyDescent="0.3">
      <c r="A63" s="2" t="s">
        <v>113</v>
      </c>
      <c r="B63" s="2">
        <v>3.786535643245259E-2</v>
      </c>
      <c r="C63" s="2">
        <v>-2.7614818410547949E-2</v>
      </c>
      <c r="D63" s="2">
        <v>-0.12839043522009749</v>
      </c>
      <c r="E63" s="2">
        <v>3.6665356432452591E-2</v>
      </c>
      <c r="F63" s="2">
        <v>-2.8814818410547949E-2</v>
      </c>
      <c r="G63" s="2">
        <v>-0.1295904352200975</v>
      </c>
      <c r="H63" s="2">
        <v>0.12</v>
      </c>
      <c r="I63" s="2">
        <v>-17.09</v>
      </c>
      <c r="J63" s="2">
        <v>-3.36</v>
      </c>
      <c r="K63" s="2">
        <v>-6.89</v>
      </c>
      <c r="M63" s="4"/>
      <c r="N63" s="4"/>
      <c r="O63" s="4"/>
    </row>
    <row r="64" spans="1:15" x14ac:dyDescent="0.3">
      <c r="A64" s="2" t="s">
        <v>114</v>
      </c>
      <c r="B64" s="2">
        <v>-0.1112855504545187</v>
      </c>
      <c r="C64" s="2">
        <v>-0.22267519415720449</v>
      </c>
      <c r="D64" s="2">
        <v>-0.37592168548838878</v>
      </c>
      <c r="E64" s="2">
        <v>-0.1112855504545187</v>
      </c>
      <c r="F64" s="2">
        <v>-0.22267519415720449</v>
      </c>
      <c r="G64" s="2">
        <v>-0.37592168548838878</v>
      </c>
      <c r="H64" s="2">
        <v>0</v>
      </c>
      <c r="I64" s="2">
        <v>10.08</v>
      </c>
      <c r="J64" s="2">
        <v>1.99</v>
      </c>
      <c r="K64" s="2">
        <v>0.42</v>
      </c>
      <c r="M64" s="4"/>
      <c r="N64" s="4"/>
      <c r="O64" s="4"/>
    </row>
    <row r="65" spans="1:15" x14ac:dyDescent="0.3">
      <c r="A65" s="2" t="s">
        <v>115</v>
      </c>
      <c r="B65" s="2">
        <v>7.7752895569244224E-2</v>
      </c>
      <c r="C65" s="2">
        <v>0.18206397791417669</v>
      </c>
      <c r="D65" s="2">
        <v>0.23455022669366429</v>
      </c>
      <c r="E65" s="2">
        <v>7.7652895569244221E-2</v>
      </c>
      <c r="F65" s="2">
        <v>0.18196397791417671</v>
      </c>
      <c r="G65" s="2">
        <v>0.2344502266936643</v>
      </c>
      <c r="H65" s="2">
        <v>0.01</v>
      </c>
      <c r="I65" s="2">
        <v>1.65</v>
      </c>
      <c r="J65" s="2">
        <v>1.27</v>
      </c>
      <c r="K65" s="2">
        <v>-3.18</v>
      </c>
      <c r="M65" s="4"/>
      <c r="N65" s="4"/>
      <c r="O65" s="4"/>
    </row>
    <row r="66" spans="1:15" x14ac:dyDescent="0.3">
      <c r="A66" s="2" t="s">
        <v>116</v>
      </c>
      <c r="B66" s="2">
        <v>-2.262017527799353E-2</v>
      </c>
      <c r="C66" s="2">
        <v>-1.052143241678326E-2</v>
      </c>
      <c r="D66" s="2">
        <v>8.8504027350471727E-3</v>
      </c>
      <c r="E66" s="2">
        <v>-2.272017527799353E-2</v>
      </c>
      <c r="F66" s="2">
        <v>-1.0621432416783259E-2</v>
      </c>
      <c r="G66" s="2">
        <v>8.7504027350471733E-3</v>
      </c>
      <c r="H66" s="2">
        <v>0.01</v>
      </c>
      <c r="I66" s="2">
        <v>7.3</v>
      </c>
      <c r="J66" s="2">
        <v>1.0900000000000001</v>
      </c>
      <c r="K66" s="2">
        <v>-1.28</v>
      </c>
      <c r="M66" s="4"/>
      <c r="N66" s="4"/>
      <c r="O66" s="4"/>
    </row>
    <row r="67" spans="1:15" x14ac:dyDescent="0.3">
      <c r="A67" s="2" t="s">
        <v>117</v>
      </c>
      <c r="B67" s="2">
        <v>0.1073415289399805</v>
      </c>
      <c r="C67" s="2">
        <v>0.15682149933904391</v>
      </c>
      <c r="D67" s="2">
        <v>0.1569855141262809</v>
      </c>
      <c r="E67" s="2">
        <v>0.1072415289399805</v>
      </c>
      <c r="F67" s="2">
        <v>0.15672149933904392</v>
      </c>
      <c r="G67" s="2">
        <v>0.15688551412628091</v>
      </c>
      <c r="H67" s="2">
        <v>0.01</v>
      </c>
      <c r="I67" s="2">
        <v>8.2799999999999994</v>
      </c>
      <c r="J67" s="2">
        <v>-0.78</v>
      </c>
      <c r="K67" s="2">
        <v>-1.72</v>
      </c>
      <c r="M67" s="4"/>
      <c r="N67" s="4"/>
      <c r="O67" s="4"/>
    </row>
    <row r="68" spans="1:15" x14ac:dyDescent="0.3">
      <c r="A68" s="2" t="s">
        <v>118</v>
      </c>
      <c r="B68" s="2">
        <v>1.6298266950302391E-2</v>
      </c>
      <c r="C68" s="2">
        <v>2.2608617457369182E-2</v>
      </c>
      <c r="D68" s="2">
        <v>2.1582212610375209E-2</v>
      </c>
      <c r="E68" s="2">
        <v>1.6198266950302392E-2</v>
      </c>
      <c r="F68" s="2">
        <v>2.2508617457369182E-2</v>
      </c>
      <c r="G68" s="2">
        <v>2.1482212610375209E-2</v>
      </c>
      <c r="H68" s="2">
        <v>0.01</v>
      </c>
      <c r="I68" s="2">
        <v>2.56</v>
      </c>
      <c r="J68" s="2">
        <v>1.87</v>
      </c>
      <c r="K68" s="2">
        <v>-0.55000000000000004</v>
      </c>
      <c r="M68" s="4"/>
      <c r="N68" s="4"/>
      <c r="O68" s="4"/>
    </row>
    <row r="69" spans="1:15" x14ac:dyDescent="0.3">
      <c r="A69" s="2" t="s">
        <v>119</v>
      </c>
      <c r="B69" s="2">
        <v>-2.124090852753038E-2</v>
      </c>
      <c r="C69" s="2">
        <v>4.9203909539461632E-2</v>
      </c>
      <c r="D69" s="2">
        <v>0.1179548011450038</v>
      </c>
      <c r="E69" s="2">
        <v>-2.1340908527530379E-2</v>
      </c>
      <c r="F69" s="2">
        <v>4.9103909539461629E-2</v>
      </c>
      <c r="G69" s="2">
        <v>0.1178548011450038</v>
      </c>
      <c r="H69" s="2">
        <v>0.01</v>
      </c>
      <c r="I69" s="2">
        <v>-1.73</v>
      </c>
      <c r="J69" s="2">
        <v>0.5</v>
      </c>
      <c r="K69" s="2">
        <v>0.25</v>
      </c>
      <c r="M69" s="4"/>
      <c r="N69" s="4"/>
      <c r="O69" s="4"/>
    </row>
    <row r="70" spans="1:15" x14ac:dyDescent="0.3">
      <c r="A70" s="2" t="s">
        <v>120</v>
      </c>
      <c r="B70" s="2">
        <v>2.8618175574171921E-2</v>
      </c>
      <c r="C70" s="2">
        <v>3.293077534322484E-3</v>
      </c>
      <c r="D70" s="2">
        <v>-2.9296972407932401E-2</v>
      </c>
      <c r="E70" s="2">
        <v>2.8518175574171922E-2</v>
      </c>
      <c r="F70" s="2">
        <v>3.1930775343224842E-3</v>
      </c>
      <c r="G70" s="2">
        <v>-2.93969724079324E-2</v>
      </c>
      <c r="H70" s="2">
        <v>0.01</v>
      </c>
      <c r="I70" s="2">
        <v>1.66</v>
      </c>
      <c r="J70" s="2">
        <v>-2.17</v>
      </c>
      <c r="K70" s="2">
        <v>-0.46</v>
      </c>
      <c r="M70" s="4"/>
      <c r="N70" s="4"/>
      <c r="O70" s="4"/>
    </row>
    <row r="71" spans="1:15" x14ac:dyDescent="0.3">
      <c r="A71" s="2" t="s">
        <v>121</v>
      </c>
      <c r="B71" s="2">
        <v>-3.2693730620641383E-2</v>
      </c>
      <c r="C71" s="2">
        <v>-1.733351625251954E-2</v>
      </c>
      <c r="D71" s="2">
        <v>8.5260319058220613E-3</v>
      </c>
      <c r="E71" s="2">
        <v>-3.2793730620641386E-2</v>
      </c>
      <c r="F71" s="2">
        <v>-1.743351625251954E-2</v>
      </c>
      <c r="G71" s="2">
        <v>8.4260319058220619E-3</v>
      </c>
      <c r="H71" s="2">
        <v>0.01</v>
      </c>
      <c r="I71" s="2">
        <v>10.130000000000001</v>
      </c>
      <c r="J71" s="2">
        <v>1.03</v>
      </c>
      <c r="K71" s="2">
        <v>6.06</v>
      </c>
      <c r="M71" s="4"/>
      <c r="N71" s="4"/>
      <c r="O71" s="4"/>
    </row>
    <row r="72" spans="1:15" x14ac:dyDescent="0.3">
      <c r="A72" s="2" t="s">
        <v>122</v>
      </c>
      <c r="B72" s="2">
        <v>-3.9875894041694893E-3</v>
      </c>
      <c r="C72" s="2">
        <v>0.1188037970515658</v>
      </c>
      <c r="D72" s="2">
        <v>0.22415672856482799</v>
      </c>
      <c r="E72" s="2">
        <v>-4.0875894041694895E-3</v>
      </c>
      <c r="F72" s="2">
        <v>0.11870379705156579</v>
      </c>
      <c r="G72" s="2">
        <v>0.224056728564828</v>
      </c>
      <c r="H72" s="2">
        <v>0.01</v>
      </c>
      <c r="I72" s="2">
        <v>7.41</v>
      </c>
      <c r="J72" s="2">
        <v>-1.79</v>
      </c>
      <c r="K72" s="2">
        <v>1.23</v>
      </c>
      <c r="M72" s="4"/>
      <c r="N72" s="4"/>
      <c r="O72" s="4"/>
    </row>
    <row r="73" spans="1:15" x14ac:dyDescent="0.3">
      <c r="A73" s="2" t="s">
        <v>123</v>
      </c>
      <c r="B73" s="2">
        <v>7.8014106506829717E-2</v>
      </c>
      <c r="C73" s="2">
        <v>8.5364224228834162E-2</v>
      </c>
      <c r="D73" s="2">
        <v>7.8076389364165999E-2</v>
      </c>
      <c r="E73" s="2">
        <v>7.8014106506829717E-2</v>
      </c>
      <c r="F73" s="2">
        <v>8.5364224228834162E-2</v>
      </c>
      <c r="G73" s="2">
        <v>7.8076389364165999E-2</v>
      </c>
      <c r="H73" s="2">
        <v>0</v>
      </c>
      <c r="I73" s="2">
        <v>2.12</v>
      </c>
      <c r="J73" s="2">
        <v>-0.9</v>
      </c>
      <c r="K73" s="2">
        <v>-4.38</v>
      </c>
      <c r="M73" s="4"/>
      <c r="N73" s="4"/>
      <c r="O73" s="4"/>
    </row>
    <row r="74" spans="1:15" x14ac:dyDescent="0.3">
      <c r="A74" s="2" t="s">
        <v>124</v>
      </c>
      <c r="B74" s="2">
        <v>-5.5823487392529139E-2</v>
      </c>
      <c r="C74" s="2">
        <v>-1.7878393879072689E-2</v>
      </c>
      <c r="D74" s="2">
        <v>3.6603866826392911E-2</v>
      </c>
      <c r="E74" s="2">
        <v>-5.5823487392529139E-2</v>
      </c>
      <c r="F74" s="2">
        <v>-1.7878393879072689E-2</v>
      </c>
      <c r="G74" s="2">
        <v>3.6603866826392911E-2</v>
      </c>
      <c r="H74" s="2">
        <v>0</v>
      </c>
      <c r="I74" s="2">
        <v>2.06</v>
      </c>
      <c r="J74" s="2">
        <v>3.49</v>
      </c>
      <c r="K74" s="2">
        <v>4.32</v>
      </c>
      <c r="M74" s="4"/>
      <c r="N74" s="4"/>
      <c r="O74" s="4"/>
    </row>
    <row r="75" spans="1:15" x14ac:dyDescent="0.3">
      <c r="A75" s="2" t="s">
        <v>125</v>
      </c>
      <c r="B75" s="2">
        <v>-4.1633649769782552E-2</v>
      </c>
      <c r="C75" s="2">
        <v>5.0439958468462949E-2</v>
      </c>
      <c r="D75" s="2">
        <v>0.1425365872499407</v>
      </c>
      <c r="E75" s="2">
        <v>-4.1633649769782552E-2</v>
      </c>
      <c r="F75" s="2">
        <v>5.0439958468462949E-2</v>
      </c>
      <c r="G75" s="2">
        <v>0.1425365872499407</v>
      </c>
      <c r="H75" s="2">
        <v>0</v>
      </c>
      <c r="I75" s="2">
        <v>-0.65</v>
      </c>
      <c r="J75" s="2">
        <v>2.13</v>
      </c>
      <c r="K75" s="2">
        <v>4.33</v>
      </c>
      <c r="M75" s="4"/>
      <c r="N75" s="4"/>
      <c r="O75" s="4"/>
    </row>
    <row r="76" spans="1:15" x14ac:dyDescent="0.3">
      <c r="A76" s="2" t="s">
        <v>126</v>
      </c>
      <c r="B76" s="2">
        <v>4.5971421843558806E-3</v>
      </c>
      <c r="C76" s="2">
        <v>-1.7967763585465359E-3</v>
      </c>
      <c r="D76" s="2">
        <v>-8.8974964170650209E-3</v>
      </c>
      <c r="E76" s="2">
        <v>4.5971421843558806E-3</v>
      </c>
      <c r="F76" s="2">
        <v>-1.7967763585465359E-3</v>
      </c>
      <c r="G76" s="2">
        <v>-8.8974964170650209E-3</v>
      </c>
      <c r="H76" s="2">
        <v>0</v>
      </c>
      <c r="I76" s="2">
        <v>2.97</v>
      </c>
      <c r="J76" s="2">
        <v>2.04</v>
      </c>
      <c r="K76" s="2">
        <v>2.91</v>
      </c>
      <c r="M76" s="4"/>
      <c r="N76" s="4"/>
      <c r="O76" s="4"/>
    </row>
    <row r="77" spans="1:15" x14ac:dyDescent="0.3">
      <c r="A77" s="2" t="s">
        <v>127</v>
      </c>
      <c r="B77" s="2">
        <v>4.3472086611136197E-2</v>
      </c>
      <c r="C77" s="2">
        <v>1.9622769449532888E-2</v>
      </c>
      <c r="D77" s="2">
        <v>-1.6193075379213811E-2</v>
      </c>
      <c r="E77" s="2">
        <v>4.3472086611136197E-2</v>
      </c>
      <c r="F77" s="2">
        <v>1.9622769449532888E-2</v>
      </c>
      <c r="G77" s="2">
        <v>-1.6193075379213811E-2</v>
      </c>
      <c r="H77" s="2">
        <v>0</v>
      </c>
      <c r="I77" s="2">
        <v>2.42</v>
      </c>
      <c r="J77" s="2">
        <v>0.35</v>
      </c>
      <c r="K77" s="2">
        <v>2.91</v>
      </c>
      <c r="M77" s="4"/>
      <c r="N77" s="4"/>
      <c r="O77" s="4"/>
    </row>
    <row r="78" spans="1:15" x14ac:dyDescent="0.3">
      <c r="A78" s="2" t="s">
        <v>128</v>
      </c>
      <c r="B78" s="2">
        <v>-4.3220603086723134E-3</v>
      </c>
      <c r="C78" s="2">
        <v>4.3636731040316228E-2</v>
      </c>
      <c r="D78" s="2">
        <v>9.7353795251255676E-2</v>
      </c>
      <c r="E78" s="2">
        <v>-4.3220603086723134E-3</v>
      </c>
      <c r="F78" s="2">
        <v>4.3636731040316228E-2</v>
      </c>
      <c r="G78" s="2">
        <v>9.7353795251255676E-2</v>
      </c>
      <c r="H78" s="2">
        <v>0</v>
      </c>
      <c r="I78" s="2">
        <v>0.6</v>
      </c>
      <c r="J78" s="2">
        <v>2.88</v>
      </c>
      <c r="K78" s="2">
        <v>0.2</v>
      </c>
      <c r="M78" s="4"/>
      <c r="N78" s="4"/>
      <c r="O78" s="4"/>
    </row>
    <row r="79" spans="1:15" x14ac:dyDescent="0.3">
      <c r="A79" s="2" t="s">
        <v>129</v>
      </c>
      <c r="B79" s="2">
        <v>7.0454787280962314E-2</v>
      </c>
      <c r="C79" s="2">
        <v>6.6607376525817136E-2</v>
      </c>
      <c r="D79" s="2">
        <v>4.2348662520445633E-2</v>
      </c>
      <c r="E79" s="2">
        <v>7.0454787280962314E-2</v>
      </c>
      <c r="F79" s="2">
        <v>6.6607376525817136E-2</v>
      </c>
      <c r="G79" s="2">
        <v>4.2348662520445633E-2</v>
      </c>
      <c r="H79" s="2">
        <v>0</v>
      </c>
      <c r="I79" s="2">
        <v>-5.46</v>
      </c>
      <c r="J79" s="2">
        <v>2.56</v>
      </c>
      <c r="K79" s="2">
        <v>4.17</v>
      </c>
      <c r="M79" s="4"/>
      <c r="N79" s="4"/>
      <c r="O79" s="4"/>
    </row>
    <row r="80" spans="1:15" x14ac:dyDescent="0.3">
      <c r="A80" s="2" t="s">
        <v>130</v>
      </c>
      <c r="B80" s="2">
        <v>2.7709707840747819E-2</v>
      </c>
      <c r="C80" s="2">
        <v>3.9190428264046097E-2</v>
      </c>
      <c r="D80" s="2">
        <v>4.310774516327643E-2</v>
      </c>
      <c r="E80" s="2">
        <v>2.7709707840747819E-2</v>
      </c>
      <c r="F80" s="2">
        <v>3.9190428264046097E-2</v>
      </c>
      <c r="G80" s="2">
        <v>4.310774516327643E-2</v>
      </c>
      <c r="H80" s="2">
        <v>0</v>
      </c>
      <c r="I80" s="2">
        <v>2.27</v>
      </c>
      <c r="J80" s="2">
        <v>-1.53</v>
      </c>
      <c r="K80" s="2">
        <v>1.81</v>
      </c>
      <c r="M80" s="4"/>
      <c r="N80" s="4"/>
      <c r="O80" s="4"/>
    </row>
    <row r="81" spans="1:15" x14ac:dyDescent="0.3">
      <c r="A81" s="2" t="s">
        <v>131</v>
      </c>
      <c r="B81" s="2">
        <v>3.1133982112962841E-2</v>
      </c>
      <c r="C81" s="2">
        <v>5.1388184898162968E-4</v>
      </c>
      <c r="D81" s="2">
        <v>-4.0793013763064073E-2</v>
      </c>
      <c r="E81" s="2">
        <v>3.1133982112962841E-2</v>
      </c>
      <c r="F81" s="2">
        <v>5.1388184898162968E-4</v>
      </c>
      <c r="G81" s="2">
        <v>-4.0793013763064073E-2</v>
      </c>
      <c r="H81" s="2">
        <v>0</v>
      </c>
      <c r="I81" s="2">
        <v>-3.07</v>
      </c>
      <c r="J81" s="2">
        <v>0.61</v>
      </c>
      <c r="K81" s="2">
        <v>3.46</v>
      </c>
      <c r="M81" s="4"/>
      <c r="N81" s="4"/>
      <c r="O81" s="4"/>
    </row>
    <row r="82" spans="1:15" x14ac:dyDescent="0.3">
      <c r="A82" s="2" t="s">
        <v>132</v>
      </c>
      <c r="B82" s="2">
        <v>-4.5085048437609687E-2</v>
      </c>
      <c r="C82" s="2">
        <v>7.7273973444677126E-3</v>
      </c>
      <c r="D82" s="2">
        <v>7.6836223684888572E-2</v>
      </c>
      <c r="E82" s="2">
        <v>-4.5085048437609687E-2</v>
      </c>
      <c r="F82" s="2">
        <v>7.7273973444677126E-3</v>
      </c>
      <c r="G82" s="2">
        <v>7.6836223684888572E-2</v>
      </c>
      <c r="H82" s="2">
        <v>0</v>
      </c>
      <c r="I82" s="2">
        <v>0.59</v>
      </c>
      <c r="J82" s="2">
        <v>-1.26</v>
      </c>
      <c r="K82" s="2">
        <v>0.01</v>
      </c>
      <c r="M82" s="4"/>
      <c r="N82" s="4"/>
      <c r="O82" s="4"/>
    </row>
    <row r="83" spans="1:15" x14ac:dyDescent="0.3">
      <c r="A83" s="2" t="s">
        <v>133</v>
      </c>
      <c r="B83" s="2">
        <v>-5.0239204320373418E-2</v>
      </c>
      <c r="C83" s="2">
        <v>-8.8743233154069869E-3</v>
      </c>
      <c r="D83" s="2">
        <v>4.832643637396887E-2</v>
      </c>
      <c r="E83" s="2">
        <v>-5.0239204320373418E-2</v>
      </c>
      <c r="F83" s="2">
        <v>-8.8743233154069869E-3</v>
      </c>
      <c r="G83" s="2">
        <v>4.832643637396887E-2</v>
      </c>
      <c r="H83" s="2">
        <v>0</v>
      </c>
      <c r="I83" s="2">
        <v>-3.58</v>
      </c>
      <c r="J83" s="2">
        <v>0.91</v>
      </c>
      <c r="K83" s="2">
        <v>-1.1100000000000001</v>
      </c>
      <c r="M83" s="4"/>
      <c r="N83" s="4"/>
      <c r="O83" s="4"/>
    </row>
    <row r="84" spans="1:15" x14ac:dyDescent="0.3">
      <c r="A84" s="2" t="s">
        <v>134</v>
      </c>
      <c r="B84" s="2">
        <v>2.171165563771444E-2</v>
      </c>
      <c r="C84" s="2">
        <v>-1.7503986324873419E-2</v>
      </c>
      <c r="D84" s="2">
        <v>-6.6728190536859827E-2</v>
      </c>
      <c r="E84" s="2">
        <v>2.1611655637714441E-2</v>
      </c>
      <c r="F84" s="2">
        <v>-1.7603986324873418E-2</v>
      </c>
      <c r="G84" s="2">
        <v>-6.682819053685983E-2</v>
      </c>
      <c r="H84" s="2">
        <v>0.01</v>
      </c>
      <c r="I84" s="2">
        <v>2.27</v>
      </c>
      <c r="J84" s="2">
        <v>1.08</v>
      </c>
      <c r="K84" s="2">
        <v>3.92</v>
      </c>
      <c r="M84" s="4"/>
      <c r="N84" s="4"/>
      <c r="O84" s="4"/>
    </row>
    <row r="85" spans="1:15" x14ac:dyDescent="0.3">
      <c r="A85" s="2" t="s">
        <v>135</v>
      </c>
      <c r="B85" s="2">
        <v>2.3206989594349518E-2</v>
      </c>
      <c r="C85" s="2">
        <v>2.3503567968414681E-2</v>
      </c>
      <c r="D85" s="2">
        <v>1.88831801258132E-2</v>
      </c>
      <c r="E85" s="2">
        <v>2.3206989594349518E-2</v>
      </c>
      <c r="F85" s="2">
        <v>2.3503567968414681E-2</v>
      </c>
      <c r="G85" s="2">
        <v>1.88831801258132E-2</v>
      </c>
      <c r="H85" s="2">
        <v>0</v>
      </c>
      <c r="I85" s="2">
        <v>-2.09</v>
      </c>
      <c r="J85" s="2">
        <v>-2.79</v>
      </c>
      <c r="K85" s="2">
        <v>5.83</v>
      </c>
      <c r="M85" s="4"/>
      <c r="N85" s="4"/>
      <c r="O85" s="4"/>
    </row>
    <row r="86" spans="1: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M86" s="4"/>
      <c r="N86" s="4"/>
      <c r="O86" s="4"/>
    </row>
    <row r="87" spans="1: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M87" s="4"/>
      <c r="N87" s="4"/>
      <c r="O87" s="4"/>
    </row>
    <row r="88" spans="1: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M88" s="4"/>
      <c r="N88" s="4"/>
      <c r="O88" s="4"/>
    </row>
    <row r="89" spans="1: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M89" s="4"/>
      <c r="N89" s="4"/>
      <c r="O89" s="4"/>
    </row>
    <row r="90" spans="1: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M90" s="4"/>
      <c r="N90" s="4"/>
      <c r="O90" s="4"/>
    </row>
    <row r="91" spans="1: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 s="4"/>
      <c r="N91" s="4"/>
      <c r="O91" s="4"/>
    </row>
    <row r="92" spans="1: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M92" s="4"/>
      <c r="N92" s="4"/>
      <c r="O92" s="4"/>
    </row>
    <row r="93" spans="1:15" x14ac:dyDescent="0.3">
      <c r="M93" s="4"/>
      <c r="N93" s="4"/>
      <c r="O93" s="4"/>
    </row>
    <row r="94" spans="1:15" x14ac:dyDescent="0.3">
      <c r="M94" s="4"/>
      <c r="N94" s="4"/>
      <c r="O94" s="4"/>
    </row>
    <row r="95" spans="1:15" x14ac:dyDescent="0.3">
      <c r="M95" s="4"/>
      <c r="N95" s="4"/>
      <c r="O95" s="4"/>
    </row>
    <row r="96" spans="1:15" x14ac:dyDescent="0.3">
      <c r="M96" s="4"/>
      <c r="N96" s="4"/>
      <c r="O96" s="4"/>
    </row>
    <row r="97" spans="13:15" x14ac:dyDescent="0.3">
      <c r="M97" s="4"/>
      <c r="N97" s="4"/>
      <c r="O97" s="4"/>
    </row>
    <row r="98" spans="13:15" x14ac:dyDescent="0.3">
      <c r="M98" s="4"/>
      <c r="N98" s="4"/>
      <c r="O98" s="4"/>
    </row>
    <row r="99" spans="13:15" x14ac:dyDescent="0.3">
      <c r="M99" s="4"/>
      <c r="N99" s="4"/>
      <c r="O99" s="4"/>
    </row>
    <row r="100" spans="13:15" x14ac:dyDescent="0.3">
      <c r="M100" s="4"/>
      <c r="N100" s="4"/>
      <c r="O100" s="4"/>
    </row>
    <row r="101" spans="13:15" x14ac:dyDescent="0.3">
      <c r="M101" s="4"/>
      <c r="N101" s="4"/>
      <c r="O101" s="4"/>
    </row>
    <row r="102" spans="13:15" x14ac:dyDescent="0.3">
      <c r="M102" s="4"/>
      <c r="N102" s="4"/>
      <c r="O102" s="4"/>
    </row>
    <row r="103" spans="13:15" x14ac:dyDescent="0.3">
      <c r="M103" s="4"/>
      <c r="N103" s="4"/>
      <c r="O103" s="4"/>
    </row>
    <row r="104" spans="13:15" x14ac:dyDescent="0.3">
      <c r="M104" s="4"/>
      <c r="N104" s="4"/>
      <c r="O104" s="4"/>
    </row>
    <row r="105" spans="13:15" x14ac:dyDescent="0.3">
      <c r="M105" s="4"/>
      <c r="N105" s="4"/>
      <c r="O105" s="4"/>
    </row>
    <row r="106" spans="13:15" x14ac:dyDescent="0.3">
      <c r="M106" s="4"/>
      <c r="N106" s="4"/>
      <c r="O106" s="4"/>
    </row>
    <row r="107" spans="13:15" x14ac:dyDescent="0.3">
      <c r="M107" s="4"/>
      <c r="N107" s="4"/>
      <c r="O107" s="4"/>
    </row>
    <row r="108" spans="13:15" x14ac:dyDescent="0.3">
      <c r="M108" s="4"/>
      <c r="N108" s="4"/>
      <c r="O108" s="4"/>
    </row>
    <row r="109" spans="13:15" x14ac:dyDescent="0.3">
      <c r="M109" s="4"/>
      <c r="N109" s="4"/>
      <c r="O109" s="4"/>
    </row>
    <row r="110" spans="13:15" x14ac:dyDescent="0.3">
      <c r="M110" s="4"/>
      <c r="N110" s="4"/>
      <c r="O110" s="4"/>
    </row>
    <row r="111" spans="13:15" ht="15" thickBot="1" x14ac:dyDescent="0.35">
      <c r="M111" s="5"/>
      <c r="N111" s="5"/>
      <c r="O1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6D08-5024-4702-A18A-C9A76BA881D1}">
  <dimension ref="A1:AE97"/>
  <sheetViews>
    <sheetView topLeftCell="F17" workbookViewId="0">
      <selection activeCell="N41" sqref="N41"/>
    </sheetView>
  </sheetViews>
  <sheetFormatPr defaultRowHeight="14.4" x14ac:dyDescent="0.3"/>
  <cols>
    <col min="1" max="1" width="11.6640625" bestFit="1" customWidth="1"/>
    <col min="2" max="2" width="12.6640625" bestFit="1" customWidth="1"/>
    <col min="3" max="3" width="23.6640625" bestFit="1" customWidth="1"/>
    <col min="4" max="4" width="24" bestFit="1" customWidth="1"/>
    <col min="5" max="7" width="24" customWidth="1"/>
    <col min="8" max="8" width="12.5546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139</v>
      </c>
      <c r="F1" s="1" t="s">
        <v>140</v>
      </c>
      <c r="G1" s="1" t="s">
        <v>141</v>
      </c>
      <c r="H1" s="1" t="s">
        <v>4</v>
      </c>
      <c r="I1" s="3" t="s">
        <v>136</v>
      </c>
      <c r="J1" s="3" t="s">
        <v>137</v>
      </c>
      <c r="K1" s="3" t="s">
        <v>138</v>
      </c>
      <c r="M1" s="9" t="s">
        <v>178</v>
      </c>
      <c r="W1" s="9" t="s">
        <v>179</v>
      </c>
    </row>
    <row r="2" spans="1:28" x14ac:dyDescent="0.3">
      <c r="A2" s="2" t="s">
        <v>16</v>
      </c>
      <c r="B2" s="2">
        <v>-2.899373134167707E-2</v>
      </c>
      <c r="C2" s="2">
        <v>9.1211702099718347E-3</v>
      </c>
      <c r="D2" s="2">
        <v>4.8748953144238619E-2</v>
      </c>
      <c r="E2" s="2">
        <f>B2-H2/100</f>
        <v>-2.899373134167707E-2</v>
      </c>
      <c r="F2" s="2">
        <f>C2-H2/100</f>
        <v>9.1211702099718347E-3</v>
      </c>
      <c r="G2" s="2">
        <f>D2-H2/100</f>
        <v>4.8748953144238619E-2</v>
      </c>
      <c r="H2" s="2">
        <v>0</v>
      </c>
      <c r="I2" s="2">
        <v>3.5</v>
      </c>
      <c r="J2" s="2">
        <v>-3.2</v>
      </c>
      <c r="K2" s="2">
        <v>0.45</v>
      </c>
      <c r="M2" t="s">
        <v>151</v>
      </c>
      <c r="W2" t="s">
        <v>151</v>
      </c>
    </row>
    <row r="3" spans="1:28" ht="15" thickBot="1" x14ac:dyDescent="0.35">
      <c r="A3" s="2" t="s">
        <v>17</v>
      </c>
      <c r="B3" s="2">
        <v>-2.103804885179222E-2</v>
      </c>
      <c r="C3" s="2">
        <v>6.043974577349942E-2</v>
      </c>
      <c r="D3" s="2">
        <v>0.11500479107554371</v>
      </c>
      <c r="E3" s="2">
        <f t="shared" ref="E3:E66" si="0">B3-H3/100</f>
        <v>-2.103804885179222E-2</v>
      </c>
      <c r="F3" s="2">
        <f t="shared" ref="F3:F66" si="1">C3-H3/100</f>
        <v>6.043974577349942E-2</v>
      </c>
      <c r="G3" s="2">
        <f t="shared" ref="G3:G66" si="2">D3-H3/100</f>
        <v>0.11500479107554371</v>
      </c>
      <c r="H3" s="2">
        <v>0</v>
      </c>
      <c r="I3" s="2">
        <v>1.41</v>
      </c>
      <c r="J3" s="2">
        <v>1.49</v>
      </c>
      <c r="K3" s="2">
        <v>-0.68</v>
      </c>
    </row>
    <row r="4" spans="1:28" x14ac:dyDescent="0.3">
      <c r="A4" s="2" t="s">
        <v>18</v>
      </c>
      <c r="B4" s="2">
        <v>-8.7730776620390943E-3</v>
      </c>
      <c r="C4" s="2">
        <v>1.8460317916059388E-2</v>
      </c>
      <c r="D4" s="2">
        <v>3.8090958165915102E-2</v>
      </c>
      <c r="E4" s="2">
        <f t="shared" si="0"/>
        <v>-8.7730776620390943E-3</v>
      </c>
      <c r="F4" s="2">
        <f t="shared" si="1"/>
        <v>1.8460317916059388E-2</v>
      </c>
      <c r="G4" s="2">
        <f t="shared" si="2"/>
        <v>3.8090958165915102E-2</v>
      </c>
      <c r="H4" s="2">
        <v>0</v>
      </c>
      <c r="I4" s="2">
        <v>-1.78</v>
      </c>
      <c r="J4" s="2">
        <v>3.58</v>
      </c>
      <c r="K4" s="2">
        <v>-2.29</v>
      </c>
      <c r="M4" s="7" t="s">
        <v>152</v>
      </c>
      <c r="N4" s="7"/>
      <c r="W4" s="7" t="s">
        <v>152</v>
      </c>
      <c r="X4" s="7"/>
    </row>
    <row r="5" spans="1:28" x14ac:dyDescent="0.3">
      <c r="A5" s="2" t="s">
        <v>19</v>
      </c>
      <c r="B5" s="2">
        <v>1.907779713886058E-2</v>
      </c>
      <c r="C5" s="2">
        <v>-5.0515135888135262E-2</v>
      </c>
      <c r="D5" s="2">
        <v>-0.1106681464036311</v>
      </c>
      <c r="E5" s="2">
        <f t="shared" si="0"/>
        <v>1.897779713886058E-2</v>
      </c>
      <c r="F5" s="2">
        <f t="shared" si="1"/>
        <v>-5.0615135888135265E-2</v>
      </c>
      <c r="G5" s="2">
        <f t="shared" si="2"/>
        <v>-0.1107681464036311</v>
      </c>
      <c r="H5" s="2">
        <v>0.01</v>
      </c>
      <c r="I5" s="2">
        <v>-8.41</v>
      </c>
      <c r="J5" s="2">
        <v>0.28999999999999998</v>
      </c>
      <c r="K5" s="2">
        <v>-0.71</v>
      </c>
      <c r="M5" s="4" t="s">
        <v>153</v>
      </c>
      <c r="N5" s="4">
        <v>0.2666242717316985</v>
      </c>
      <c r="W5" s="4" t="s">
        <v>153</v>
      </c>
      <c r="X5" s="4">
        <v>0.1885114084769571</v>
      </c>
    </row>
    <row r="6" spans="1:28" x14ac:dyDescent="0.3">
      <c r="A6" s="2" t="s">
        <v>20</v>
      </c>
      <c r="B6" s="2">
        <v>4.9420511026516817E-3</v>
      </c>
      <c r="C6" s="2">
        <v>-8.49708081183113E-2</v>
      </c>
      <c r="D6" s="2">
        <v>-0.15383098766796241</v>
      </c>
      <c r="E6" s="2">
        <f t="shared" si="0"/>
        <v>4.9420511026516817E-3</v>
      </c>
      <c r="F6" s="2">
        <f t="shared" si="1"/>
        <v>-8.49708081183113E-2</v>
      </c>
      <c r="G6" s="2">
        <f t="shared" si="2"/>
        <v>-0.15383098766796241</v>
      </c>
      <c r="H6" s="2">
        <v>0</v>
      </c>
      <c r="I6" s="2">
        <v>4.71</v>
      </c>
      <c r="J6" s="2">
        <v>-1.1000000000000001</v>
      </c>
      <c r="K6" s="2">
        <v>1.1499999999999999</v>
      </c>
      <c r="M6" s="4" t="s">
        <v>154</v>
      </c>
      <c r="N6" s="4">
        <v>7.108850227645859E-2</v>
      </c>
      <c r="W6" s="4" t="s">
        <v>154</v>
      </c>
      <c r="X6" s="4">
        <v>3.5536551125966175E-2</v>
      </c>
    </row>
    <row r="7" spans="1:28" x14ac:dyDescent="0.3">
      <c r="A7" s="2" t="s">
        <v>21</v>
      </c>
      <c r="B7" s="2">
        <v>2.4949299824975998E-2</v>
      </c>
      <c r="C7" s="2">
        <v>7.6408777830875865E-2</v>
      </c>
      <c r="D7" s="2">
        <v>0.1038206336950727</v>
      </c>
      <c r="E7" s="2">
        <f t="shared" si="0"/>
        <v>2.4949299824975998E-2</v>
      </c>
      <c r="F7" s="2">
        <f t="shared" si="1"/>
        <v>7.6408777830875865E-2</v>
      </c>
      <c r="G7" s="2">
        <f t="shared" si="2"/>
        <v>0.1038206336950727</v>
      </c>
      <c r="H7" s="2">
        <v>0</v>
      </c>
      <c r="I7" s="2">
        <v>-1.83</v>
      </c>
      <c r="J7" s="2">
        <v>0.74</v>
      </c>
      <c r="K7" s="2">
        <v>-3.41</v>
      </c>
      <c r="M7" s="4" t="s">
        <v>155</v>
      </c>
      <c r="N7" s="4">
        <v>4.0797909959386584E-2</v>
      </c>
      <c r="W7" s="4" t="s">
        <v>155</v>
      </c>
      <c r="X7" s="4">
        <v>4.0866560539868126E-3</v>
      </c>
    </row>
    <row r="8" spans="1:28" x14ac:dyDescent="0.3">
      <c r="A8" s="2" t="s">
        <v>22</v>
      </c>
      <c r="B8" s="2">
        <v>4.2415639391171933E-2</v>
      </c>
      <c r="C8" s="2">
        <v>-3.0425455842072031E-2</v>
      </c>
      <c r="D8" s="2">
        <v>-0.1114192335641372</v>
      </c>
      <c r="E8" s="2">
        <f t="shared" si="0"/>
        <v>4.231563939117193E-2</v>
      </c>
      <c r="F8" s="2">
        <f t="shared" si="1"/>
        <v>-3.052545584207203E-2</v>
      </c>
      <c r="G8" s="2">
        <f t="shared" si="2"/>
        <v>-0.1115192335641372</v>
      </c>
      <c r="H8" s="2">
        <v>0.01</v>
      </c>
      <c r="I8" s="2">
        <v>-0.65</v>
      </c>
      <c r="J8" s="2">
        <v>0.33</v>
      </c>
      <c r="K8" s="2">
        <v>-2.66</v>
      </c>
      <c r="M8" s="4" t="s">
        <v>156</v>
      </c>
      <c r="N8" s="4">
        <v>4.2007674136542987E-2</v>
      </c>
      <c r="W8" s="4" t="s">
        <v>156</v>
      </c>
      <c r="X8" s="4">
        <v>7.1840811242305735E-2</v>
      </c>
    </row>
    <row r="9" spans="1:28" ht="15" thickBot="1" x14ac:dyDescent="0.35">
      <c r="A9" s="2" t="s">
        <v>23</v>
      </c>
      <c r="B9" s="2">
        <v>4.1394618973876113E-2</v>
      </c>
      <c r="C9" s="2">
        <v>1.011029951238019E-2</v>
      </c>
      <c r="D9" s="2">
        <v>-3.6391011677230148E-2</v>
      </c>
      <c r="E9" s="2">
        <f t="shared" si="0"/>
        <v>4.129461897387611E-2</v>
      </c>
      <c r="F9" s="2">
        <f t="shared" si="1"/>
        <v>1.0010299512380191E-2</v>
      </c>
      <c r="G9" s="2">
        <f t="shared" si="2"/>
        <v>-3.6491011677230151E-2</v>
      </c>
      <c r="H9" s="2">
        <v>0.01</v>
      </c>
      <c r="I9" s="2">
        <v>2.27</v>
      </c>
      <c r="J9" s="2">
        <v>-0.5</v>
      </c>
      <c r="K9" s="2">
        <v>1.1100000000000001</v>
      </c>
      <c r="M9" s="5" t="s">
        <v>157</v>
      </c>
      <c r="N9" s="5">
        <v>96</v>
      </c>
      <c r="W9" s="5" t="s">
        <v>157</v>
      </c>
      <c r="X9" s="5">
        <v>96</v>
      </c>
    </row>
    <row r="10" spans="1:28" x14ac:dyDescent="0.3">
      <c r="A10" s="2" t="s">
        <v>24</v>
      </c>
      <c r="B10" s="2">
        <v>1.511529077929186E-2</v>
      </c>
      <c r="C10" s="2">
        <v>1.2124934409340111E-2</v>
      </c>
      <c r="D10" s="2">
        <v>2.6987060615555592E-3</v>
      </c>
      <c r="E10" s="2">
        <f t="shared" si="0"/>
        <v>1.5015290779291861E-2</v>
      </c>
      <c r="F10" s="2">
        <f t="shared" si="1"/>
        <v>1.2024934409340111E-2</v>
      </c>
      <c r="G10" s="2">
        <f t="shared" si="2"/>
        <v>2.5987060615555594E-3</v>
      </c>
      <c r="H10" s="2">
        <v>0.01</v>
      </c>
      <c r="I10" s="2">
        <v>-1.9</v>
      </c>
      <c r="J10" s="2">
        <v>0.92</v>
      </c>
      <c r="K10" s="2">
        <v>-1.65</v>
      </c>
    </row>
    <row r="11" spans="1:28" ht="15" thickBot="1" x14ac:dyDescent="0.35">
      <c r="A11" s="2" t="s">
        <v>25</v>
      </c>
      <c r="B11" s="2">
        <v>-3.4019207063112532E-2</v>
      </c>
      <c r="C11" s="2">
        <v>6.3550622742463599E-3</v>
      </c>
      <c r="D11" s="2">
        <v>5.8537244450785529E-2</v>
      </c>
      <c r="E11" s="2">
        <f t="shared" si="0"/>
        <v>-3.4119207063112535E-2</v>
      </c>
      <c r="F11" s="2">
        <f t="shared" si="1"/>
        <v>6.2550622742463596E-3</v>
      </c>
      <c r="G11" s="2">
        <f t="shared" si="2"/>
        <v>5.8437244450785526E-2</v>
      </c>
      <c r="H11" s="2">
        <v>0.01</v>
      </c>
      <c r="I11" s="2">
        <v>1.71</v>
      </c>
      <c r="J11" s="2">
        <v>-0.68</v>
      </c>
      <c r="K11" s="2">
        <v>0.84</v>
      </c>
      <c r="M11" t="s">
        <v>158</v>
      </c>
      <c r="W11" t="s">
        <v>158</v>
      </c>
    </row>
    <row r="12" spans="1:28" x14ac:dyDescent="0.3">
      <c r="A12" s="2" t="s">
        <v>26</v>
      </c>
      <c r="B12" s="2">
        <v>-2.5011076106986219E-2</v>
      </c>
      <c r="C12" s="2">
        <v>2.956569595711794E-2</v>
      </c>
      <c r="D12" s="2">
        <v>8.8383072172182428E-2</v>
      </c>
      <c r="E12" s="2">
        <f t="shared" si="0"/>
        <v>-2.5111076106986218E-2</v>
      </c>
      <c r="F12" s="2">
        <f t="shared" si="1"/>
        <v>2.9465695957117941E-2</v>
      </c>
      <c r="G12" s="2">
        <f t="shared" si="2"/>
        <v>8.8283072172182425E-2</v>
      </c>
      <c r="H12" s="2">
        <v>0.01</v>
      </c>
      <c r="I12" s="2">
        <v>3.83</v>
      </c>
      <c r="J12" s="2">
        <v>-2.72</v>
      </c>
      <c r="K12" s="2">
        <v>7.07</v>
      </c>
      <c r="M12" s="6"/>
      <c r="N12" s="6" t="s">
        <v>163</v>
      </c>
      <c r="O12" s="6" t="s">
        <v>164</v>
      </c>
      <c r="P12" s="6" t="s">
        <v>165</v>
      </c>
      <c r="Q12" s="6" t="s">
        <v>166</v>
      </c>
      <c r="R12" s="6" t="s">
        <v>167</v>
      </c>
      <c r="W12" s="6"/>
      <c r="X12" s="6" t="s">
        <v>163</v>
      </c>
      <c r="Y12" s="6" t="s">
        <v>164</v>
      </c>
      <c r="Z12" s="6" t="s">
        <v>165</v>
      </c>
      <c r="AA12" s="6" t="s">
        <v>166</v>
      </c>
      <c r="AB12" s="6" t="s">
        <v>167</v>
      </c>
    </row>
    <row r="13" spans="1:28" x14ac:dyDescent="0.3">
      <c r="A13" s="2" t="s">
        <v>27</v>
      </c>
      <c r="B13" s="2">
        <v>-3.5435470396492877E-2</v>
      </c>
      <c r="C13" s="2">
        <v>7.7872147397344743E-2</v>
      </c>
      <c r="D13" s="2">
        <v>0.19302631985659821</v>
      </c>
      <c r="E13" s="2">
        <f t="shared" si="0"/>
        <v>-3.5435470396492877E-2</v>
      </c>
      <c r="F13" s="2">
        <f t="shared" si="1"/>
        <v>7.7872147397344743E-2</v>
      </c>
      <c r="G13" s="2">
        <f t="shared" si="2"/>
        <v>0.19302631985659821</v>
      </c>
      <c r="H13" s="2">
        <v>0</v>
      </c>
      <c r="I13" s="2">
        <v>3.78</v>
      </c>
      <c r="J13" s="2">
        <v>1.91</v>
      </c>
      <c r="K13" s="2">
        <v>-1.1000000000000001</v>
      </c>
      <c r="M13" s="4" t="s">
        <v>159</v>
      </c>
      <c r="N13" s="4">
        <v>3</v>
      </c>
      <c r="O13" s="4">
        <v>1.2424248409254324E-2</v>
      </c>
      <c r="P13" s="4">
        <v>4.1414161364181079E-3</v>
      </c>
      <c r="Q13" s="4">
        <v>2.3468838619042978</v>
      </c>
      <c r="R13" s="4">
        <v>7.7836790305758172E-2</v>
      </c>
      <c r="W13" s="4" t="s">
        <v>159</v>
      </c>
      <c r="X13" s="4">
        <v>3</v>
      </c>
      <c r="Y13" s="4">
        <v>1.7495235232460216E-2</v>
      </c>
      <c r="Z13" s="4">
        <v>5.8317450774867385E-3</v>
      </c>
      <c r="AA13" s="4">
        <v>1.1299418024967551</v>
      </c>
      <c r="AB13" s="4">
        <v>0.34117870668777428</v>
      </c>
    </row>
    <row r="14" spans="1:28" x14ac:dyDescent="0.3">
      <c r="A14" s="2" t="s">
        <v>28</v>
      </c>
      <c r="B14" s="2">
        <v>6.6112453830081797E-2</v>
      </c>
      <c r="C14" s="2">
        <v>9.1123833103447432E-2</v>
      </c>
      <c r="D14" s="2">
        <v>8.4044249248942923E-2</v>
      </c>
      <c r="E14" s="2">
        <f t="shared" si="0"/>
        <v>6.6112453830081797E-2</v>
      </c>
      <c r="F14" s="2">
        <f t="shared" si="1"/>
        <v>9.1123833103447432E-2</v>
      </c>
      <c r="G14" s="2">
        <f t="shared" si="2"/>
        <v>8.4044249248942923E-2</v>
      </c>
      <c r="H14" s="2">
        <v>0</v>
      </c>
      <c r="I14" s="2">
        <v>2.86</v>
      </c>
      <c r="J14" s="2">
        <v>0.48</v>
      </c>
      <c r="K14" s="2">
        <v>-0.74</v>
      </c>
      <c r="M14" s="4" t="s">
        <v>160</v>
      </c>
      <c r="N14" s="4">
        <v>92</v>
      </c>
      <c r="O14" s="4">
        <v>0.1623473111453024</v>
      </c>
      <c r="P14" s="4">
        <v>1.7646446863619825E-3</v>
      </c>
      <c r="Q14" s="4"/>
      <c r="R14" s="4"/>
      <c r="W14" s="4" t="s">
        <v>160</v>
      </c>
      <c r="X14" s="4">
        <v>92</v>
      </c>
      <c r="Y14" s="4">
        <v>0.47482139871563933</v>
      </c>
      <c r="Z14" s="4">
        <v>5.1611021599526014E-3</v>
      </c>
      <c r="AA14" s="4"/>
      <c r="AB14" s="4"/>
    </row>
    <row r="15" spans="1:28" ht="15" thickBot="1" x14ac:dyDescent="0.35">
      <c r="A15" s="2" t="s">
        <v>29</v>
      </c>
      <c r="B15" s="2">
        <v>6.230308509166161E-2</v>
      </c>
      <c r="C15" s="2">
        <v>6.9807150627954132E-2</v>
      </c>
      <c r="D15" s="2">
        <v>4.5259386993355313E-2</v>
      </c>
      <c r="E15" s="2">
        <f t="shared" si="0"/>
        <v>6.230308509166161E-2</v>
      </c>
      <c r="F15" s="2">
        <f t="shared" si="1"/>
        <v>6.9807150627954132E-2</v>
      </c>
      <c r="G15" s="2">
        <f t="shared" si="2"/>
        <v>4.5259386993355313E-2</v>
      </c>
      <c r="H15" s="2">
        <v>0</v>
      </c>
      <c r="I15" s="2">
        <v>5.5</v>
      </c>
      <c r="J15" s="2">
        <v>4.8600000000000003</v>
      </c>
      <c r="K15" s="2">
        <v>-3.64</v>
      </c>
      <c r="M15" s="5" t="s">
        <v>161</v>
      </c>
      <c r="N15" s="5">
        <v>95</v>
      </c>
      <c r="O15" s="5">
        <v>0.17477155955455673</v>
      </c>
      <c r="P15" s="5"/>
      <c r="Q15" s="5"/>
      <c r="R15" s="5"/>
      <c r="W15" s="5" t="s">
        <v>161</v>
      </c>
      <c r="X15" s="5">
        <v>95</v>
      </c>
      <c r="Y15" s="5">
        <v>0.49231663394809955</v>
      </c>
      <c r="Z15" s="5"/>
      <c r="AA15" s="5"/>
      <c r="AB15" s="5"/>
    </row>
    <row r="16" spans="1:28" ht="15" thickBot="1" x14ac:dyDescent="0.35">
      <c r="A16" s="2" t="s">
        <v>30</v>
      </c>
      <c r="B16" s="2">
        <v>4.3378156057189407E-2</v>
      </c>
      <c r="C16" s="2">
        <v>3.053771372455738E-2</v>
      </c>
      <c r="D16" s="2">
        <v>-3.196736610326207E-3</v>
      </c>
      <c r="E16" s="2">
        <f t="shared" si="0"/>
        <v>4.3378156057189407E-2</v>
      </c>
      <c r="F16" s="2">
        <f t="shared" si="1"/>
        <v>3.053771372455738E-2</v>
      </c>
      <c r="G16" s="2">
        <f t="shared" si="2"/>
        <v>-3.196736610326207E-3</v>
      </c>
      <c r="H16" s="2">
        <v>0</v>
      </c>
      <c r="I16" s="2">
        <v>8.9499999999999993</v>
      </c>
      <c r="J16" s="2">
        <v>2.68</v>
      </c>
      <c r="K16" s="2">
        <v>-4.3</v>
      </c>
    </row>
    <row r="17" spans="1:31" x14ac:dyDescent="0.3">
      <c r="A17" s="2" t="s">
        <v>31</v>
      </c>
      <c r="B17" s="2">
        <v>7.7826596097680445E-2</v>
      </c>
      <c r="C17" s="2">
        <v>0.14539046351809909</v>
      </c>
      <c r="D17" s="2">
        <v>0.1471364234921439</v>
      </c>
      <c r="E17" s="2">
        <f t="shared" si="0"/>
        <v>7.7826596097680445E-2</v>
      </c>
      <c r="F17" s="2">
        <f t="shared" si="1"/>
        <v>0.14539046351809909</v>
      </c>
      <c r="G17" s="2">
        <f t="shared" si="2"/>
        <v>0.1471364234921439</v>
      </c>
      <c r="H17" s="2">
        <v>0</v>
      </c>
      <c r="I17" s="2">
        <v>-5.3</v>
      </c>
      <c r="J17" s="2">
        <v>0.34</v>
      </c>
      <c r="K17" s="2">
        <v>-3.22</v>
      </c>
      <c r="M17" s="6"/>
      <c r="N17" s="6" t="s">
        <v>168</v>
      </c>
      <c r="O17" s="6" t="s">
        <v>156</v>
      </c>
      <c r="P17" s="6" t="s">
        <v>169</v>
      </c>
      <c r="Q17" s="6" t="s">
        <v>170</v>
      </c>
      <c r="R17" s="6" t="s">
        <v>171</v>
      </c>
      <c r="S17" s="6" t="s">
        <v>172</v>
      </c>
      <c r="T17" s="6" t="s">
        <v>173</v>
      </c>
      <c r="U17" s="6" t="s">
        <v>174</v>
      </c>
      <c r="W17" s="6"/>
      <c r="X17" s="6" t="s">
        <v>168</v>
      </c>
      <c r="Y17" s="6" t="s">
        <v>156</v>
      </c>
      <c r="Z17" s="6" t="s">
        <v>169</v>
      </c>
      <c r="AA17" s="6" t="s">
        <v>170</v>
      </c>
      <c r="AB17" s="6" t="s">
        <v>171</v>
      </c>
      <c r="AC17" s="6" t="s">
        <v>172</v>
      </c>
      <c r="AD17" s="6" t="s">
        <v>173</v>
      </c>
      <c r="AE17" s="6" t="s">
        <v>174</v>
      </c>
    </row>
    <row r="18" spans="1:31" x14ac:dyDescent="0.3">
      <c r="A18" s="2" t="s">
        <v>32</v>
      </c>
      <c r="B18" s="2">
        <v>-9.4016448521330662E-2</v>
      </c>
      <c r="C18" s="2">
        <v>-6.9357111570129082E-2</v>
      </c>
      <c r="D18" s="2">
        <v>5.3995899207896596E-3</v>
      </c>
      <c r="E18" s="2">
        <f t="shared" si="0"/>
        <v>-9.4016448521330662E-2</v>
      </c>
      <c r="F18" s="2">
        <f t="shared" si="1"/>
        <v>-6.9357111570129082E-2</v>
      </c>
      <c r="G18" s="2">
        <f t="shared" si="2"/>
        <v>5.3995899207896596E-3</v>
      </c>
      <c r="H18" s="2">
        <v>0</v>
      </c>
      <c r="I18" s="2">
        <v>0.83</v>
      </c>
      <c r="J18" s="2">
        <v>-6.84</v>
      </c>
      <c r="K18" s="2">
        <v>3.56</v>
      </c>
      <c r="M18" s="4" t="s">
        <v>162</v>
      </c>
      <c r="N18" s="8">
        <v>8.8234561862155191E-3</v>
      </c>
      <c r="O18" s="4">
        <v>4.41867878488225E-3</v>
      </c>
      <c r="P18" s="4">
        <v>1.9968539501905995</v>
      </c>
      <c r="Q18" s="4">
        <v>4.8796153378019701E-2</v>
      </c>
      <c r="R18" s="4">
        <v>4.7578712558638339E-5</v>
      </c>
      <c r="S18" s="4">
        <v>1.7599333659872402E-2</v>
      </c>
      <c r="T18" s="4">
        <v>4.7578712558638339E-5</v>
      </c>
      <c r="U18" s="4">
        <v>1.7599333659872402E-2</v>
      </c>
      <c r="W18" s="4" t="s">
        <v>162</v>
      </c>
      <c r="X18" s="8">
        <v>1.0422073723243809E-2</v>
      </c>
      <c r="Y18" s="4">
        <v>7.5567494523330527E-3</v>
      </c>
      <c r="Z18" s="4">
        <v>1.379174179187074</v>
      </c>
      <c r="AA18" s="4">
        <v>0.17118466908979846</v>
      </c>
      <c r="AB18" s="4">
        <v>-4.5862829646628103E-3</v>
      </c>
      <c r="AC18" s="4">
        <v>2.543043041115043E-2</v>
      </c>
      <c r="AD18" s="4">
        <v>-4.5862829646628103E-3</v>
      </c>
      <c r="AE18" s="4">
        <v>2.543043041115043E-2</v>
      </c>
    </row>
    <row r="19" spans="1:31" x14ac:dyDescent="0.3">
      <c r="A19" s="2" t="s">
        <v>33</v>
      </c>
      <c r="B19" s="2">
        <v>5.6282032665847387E-2</v>
      </c>
      <c r="C19" s="2">
        <v>6.4445360256621037E-2</v>
      </c>
      <c r="D19" s="2">
        <v>2.9245131518144809E-2</v>
      </c>
      <c r="E19" s="2">
        <f t="shared" si="0"/>
        <v>5.6282032665847387E-2</v>
      </c>
      <c r="F19" s="2">
        <f t="shared" si="1"/>
        <v>6.4445360256621037E-2</v>
      </c>
      <c r="G19" s="2">
        <f t="shared" si="2"/>
        <v>2.9245131518144809E-2</v>
      </c>
      <c r="H19" s="2">
        <v>0</v>
      </c>
      <c r="I19" s="2">
        <v>1.42</v>
      </c>
      <c r="J19" s="2">
        <v>3.02</v>
      </c>
      <c r="K19" s="2">
        <v>-0.48</v>
      </c>
      <c r="M19" s="4" t="s">
        <v>175</v>
      </c>
      <c r="N19" s="4">
        <v>-7.7399238186249056E-4</v>
      </c>
      <c r="O19" s="4">
        <v>1.2401439522761713E-3</v>
      </c>
      <c r="P19" s="4">
        <v>-0.62411495088283742</v>
      </c>
      <c r="Q19" s="4">
        <v>0.534096661519045</v>
      </c>
      <c r="R19" s="4">
        <v>-3.2370253165278895E-3</v>
      </c>
      <c r="S19" s="4">
        <v>1.6890405528029082E-3</v>
      </c>
      <c r="T19" s="4">
        <v>-3.2370253165278895E-3</v>
      </c>
      <c r="U19" s="4">
        <v>1.6890405528029082E-3</v>
      </c>
      <c r="W19" s="4" t="s">
        <v>175</v>
      </c>
      <c r="X19" s="4">
        <v>-1.0068035136892469E-3</v>
      </c>
      <c r="Y19" s="4">
        <v>2.1208731361600521E-3</v>
      </c>
      <c r="Z19" s="4">
        <v>-0.47471180455051426</v>
      </c>
      <c r="AA19" s="4">
        <v>0.63611733752209165</v>
      </c>
      <c r="AB19" s="4">
        <v>-5.2190406294059574E-3</v>
      </c>
      <c r="AC19" s="4">
        <v>3.2054336020274632E-3</v>
      </c>
      <c r="AD19" s="4">
        <v>-5.2190406294059574E-3</v>
      </c>
      <c r="AE19" s="4">
        <v>3.2054336020274632E-3</v>
      </c>
    </row>
    <row r="20" spans="1:31" x14ac:dyDescent="0.3">
      <c r="A20" s="2" t="s">
        <v>34</v>
      </c>
      <c r="B20" s="2">
        <v>-9.8130205264616646E-3</v>
      </c>
      <c r="C20" s="2">
        <v>7.2073788615486236E-3</v>
      </c>
      <c r="D20" s="2">
        <v>2.1755191116386529E-2</v>
      </c>
      <c r="E20" s="2">
        <f t="shared" si="0"/>
        <v>-9.8130205264616646E-3</v>
      </c>
      <c r="F20" s="2">
        <f t="shared" si="1"/>
        <v>7.2073788615486236E-3</v>
      </c>
      <c r="G20" s="2">
        <f t="shared" si="2"/>
        <v>2.1755191116386529E-2</v>
      </c>
      <c r="H20" s="2">
        <v>0</v>
      </c>
      <c r="I20" s="2">
        <v>-2.5499999999999998</v>
      </c>
      <c r="J20" s="2">
        <v>0.12</v>
      </c>
      <c r="K20" s="2">
        <v>0.61</v>
      </c>
      <c r="M20" s="4" t="s">
        <v>176</v>
      </c>
      <c r="N20" s="4">
        <v>5.5163073834844801E-3</v>
      </c>
      <c r="O20" s="4">
        <v>2.3296920315340514E-3</v>
      </c>
      <c r="P20" s="4">
        <v>2.3678268667348759</v>
      </c>
      <c r="Q20" s="4">
        <v>1.9986724834381894E-2</v>
      </c>
      <c r="R20" s="4">
        <v>8.8933791694462052E-4</v>
      </c>
      <c r="S20" s="4">
        <v>1.0143276850024339E-2</v>
      </c>
      <c r="T20" s="4">
        <v>8.8933791694462052E-4</v>
      </c>
      <c r="U20" s="4">
        <v>1.0143276850024339E-2</v>
      </c>
      <c r="W20" s="4" t="s">
        <v>176</v>
      </c>
      <c r="X20" s="4">
        <v>6.4551339216039321E-3</v>
      </c>
      <c r="Y20" s="4">
        <v>3.9841997665980514E-3</v>
      </c>
      <c r="Z20" s="4">
        <v>1.6201832989704008</v>
      </c>
      <c r="AA20" s="4">
        <v>0.10861575174343051</v>
      </c>
      <c r="AB20" s="4">
        <v>-1.4578307188363431E-3</v>
      </c>
      <c r="AC20" s="4">
        <v>1.4368098562044207E-2</v>
      </c>
      <c r="AD20" s="4">
        <v>-1.4578307188363431E-3</v>
      </c>
      <c r="AE20" s="4">
        <v>1.4368098562044207E-2</v>
      </c>
    </row>
    <row r="21" spans="1:31" ht="15" thickBot="1" x14ac:dyDescent="0.35">
      <c r="A21" s="2" t="s">
        <v>35</v>
      </c>
      <c r="B21" s="2">
        <v>-2.207420744500966E-3</v>
      </c>
      <c r="C21" s="2">
        <v>-2.2282564911732541E-2</v>
      </c>
      <c r="D21" s="2">
        <v>-2.8788885389317051E-2</v>
      </c>
      <c r="E21" s="2">
        <f t="shared" si="0"/>
        <v>-2.207420744500966E-3</v>
      </c>
      <c r="F21" s="2">
        <f t="shared" si="1"/>
        <v>-2.2282564911732541E-2</v>
      </c>
      <c r="G21" s="2">
        <f t="shared" si="2"/>
        <v>-2.8788885389317051E-2</v>
      </c>
      <c r="H21" s="2">
        <v>0</v>
      </c>
      <c r="I21" s="2">
        <v>8.7899999999999991</v>
      </c>
      <c r="J21" s="2">
        <v>2.4300000000000002</v>
      </c>
      <c r="K21" s="2">
        <v>-0.71</v>
      </c>
      <c r="M21" s="5" t="s">
        <v>177</v>
      </c>
      <c r="N21" s="5">
        <v>8.867433700227768E-4</v>
      </c>
      <c r="O21" s="5">
        <v>1.9796810569286147E-3</v>
      </c>
      <c r="P21" s="5">
        <v>0.44792233926737618</v>
      </c>
      <c r="Q21" s="5">
        <v>0.65526225716585851</v>
      </c>
      <c r="R21" s="5">
        <v>-3.0450740890704949E-3</v>
      </c>
      <c r="S21" s="5">
        <v>4.8185608291160488E-3</v>
      </c>
      <c r="T21" s="5">
        <v>-3.0450740890704949E-3</v>
      </c>
      <c r="U21" s="5">
        <v>4.8185608291160488E-3</v>
      </c>
      <c r="W21" s="5" t="s">
        <v>177</v>
      </c>
      <c r="X21" s="5">
        <v>9.4358506193040258E-4</v>
      </c>
      <c r="Y21" s="5">
        <v>3.385616939145325E-3</v>
      </c>
      <c r="Z21" s="5">
        <v>0.27870402319306803</v>
      </c>
      <c r="AA21" s="5">
        <v>0.78109746809955771</v>
      </c>
      <c r="AB21" s="5">
        <v>-5.7805424153440929E-3</v>
      </c>
      <c r="AC21" s="5">
        <v>7.6677125392048988E-3</v>
      </c>
      <c r="AD21" s="5">
        <v>-5.7805424153440929E-3</v>
      </c>
      <c r="AE21" s="5">
        <v>7.6677125392048988E-3</v>
      </c>
    </row>
    <row r="22" spans="1:31" x14ac:dyDescent="0.3">
      <c r="A22" s="2" t="s">
        <v>36</v>
      </c>
      <c r="B22" s="2">
        <v>-2.27104015623605E-2</v>
      </c>
      <c r="C22" s="2">
        <v>4.8993068742556593E-2</v>
      </c>
      <c r="D22" s="2">
        <v>9.3847668976183879E-2</v>
      </c>
      <c r="E22" s="2">
        <f t="shared" si="0"/>
        <v>-2.27104015623605E-2</v>
      </c>
      <c r="F22" s="2">
        <f t="shared" si="1"/>
        <v>4.8993068742556593E-2</v>
      </c>
      <c r="G22" s="2">
        <f t="shared" si="2"/>
        <v>9.3847668976183879E-2</v>
      </c>
      <c r="H22" s="2">
        <v>0</v>
      </c>
      <c r="I22" s="2">
        <v>-0.23</v>
      </c>
      <c r="J22" s="2">
        <v>0.25</v>
      </c>
      <c r="K22" s="2">
        <v>0.27</v>
      </c>
    </row>
    <row r="23" spans="1:31" x14ac:dyDescent="0.3">
      <c r="A23" s="2" t="s">
        <v>37</v>
      </c>
      <c r="B23" s="2">
        <v>1.892853474994469E-2</v>
      </c>
      <c r="C23" s="2">
        <v>-3.128701398745781E-3</v>
      </c>
      <c r="D23" s="2">
        <v>-2.5791240237443711E-2</v>
      </c>
      <c r="E23" s="2">
        <f t="shared" si="0"/>
        <v>1.892853474994469E-2</v>
      </c>
      <c r="F23" s="2">
        <f t="shared" si="1"/>
        <v>-3.128701398745781E-3</v>
      </c>
      <c r="G23" s="2">
        <f t="shared" si="2"/>
        <v>-2.5791240237443711E-2</v>
      </c>
      <c r="H23" s="2">
        <v>0</v>
      </c>
      <c r="I23" s="2">
        <v>1.08</v>
      </c>
      <c r="J23" s="2">
        <v>-2.5499999999999998</v>
      </c>
      <c r="K23" s="2">
        <v>0.5</v>
      </c>
    </row>
    <row r="24" spans="1:31" x14ac:dyDescent="0.3">
      <c r="A24" s="2" t="s">
        <v>38</v>
      </c>
      <c r="B24" s="2">
        <v>-4.4714071308569581E-2</v>
      </c>
      <c r="C24" s="2">
        <v>5.0930271959926977E-2</v>
      </c>
      <c r="D24" s="2">
        <v>0.1203055797412154</v>
      </c>
      <c r="E24" s="2">
        <f t="shared" si="0"/>
        <v>-4.4714071308569581E-2</v>
      </c>
      <c r="F24" s="2">
        <f t="shared" si="1"/>
        <v>5.0930271959926977E-2</v>
      </c>
      <c r="G24" s="2">
        <f t="shared" si="2"/>
        <v>0.1203055797412154</v>
      </c>
      <c r="H24" s="2">
        <v>0</v>
      </c>
      <c r="I24" s="2">
        <v>0.8</v>
      </c>
      <c r="J24" s="2">
        <v>0.44</v>
      </c>
      <c r="K24" s="2">
        <v>-7.0000000000000007E-2</v>
      </c>
      <c r="M24" s="9" t="s">
        <v>180</v>
      </c>
    </row>
    <row r="25" spans="1:31" x14ac:dyDescent="0.3">
      <c r="A25" s="2" t="s">
        <v>39</v>
      </c>
      <c r="B25" s="2">
        <v>-6.7015507549795378E-3</v>
      </c>
      <c r="C25" s="2">
        <v>2.4870021087237619E-2</v>
      </c>
      <c r="D25" s="2">
        <v>4.1822959539829507E-2</v>
      </c>
      <c r="E25" s="2">
        <f t="shared" si="0"/>
        <v>-6.7015507549795378E-3</v>
      </c>
      <c r="F25" s="2">
        <f t="shared" si="1"/>
        <v>2.4870021087237619E-2</v>
      </c>
      <c r="G25" s="2">
        <f t="shared" si="2"/>
        <v>4.1822959539829507E-2</v>
      </c>
      <c r="H25" s="2">
        <v>0</v>
      </c>
      <c r="I25" s="2">
        <v>-2.66</v>
      </c>
      <c r="J25" s="2">
        <v>5.9</v>
      </c>
      <c r="K25" s="2">
        <v>-0.82</v>
      </c>
      <c r="M25" t="s">
        <v>151</v>
      </c>
    </row>
    <row r="26" spans="1:31" ht="15" thickBot="1" x14ac:dyDescent="0.35">
      <c r="A26" s="2" t="s">
        <v>40</v>
      </c>
      <c r="B26" s="2">
        <v>2.9856569693606869E-2</v>
      </c>
      <c r="C26" s="2">
        <v>-6.155149787406379E-2</v>
      </c>
      <c r="D26" s="2">
        <v>-0.11620883435520769</v>
      </c>
      <c r="E26" s="2">
        <f t="shared" si="0"/>
        <v>2.9856569693606869E-2</v>
      </c>
      <c r="F26" s="2">
        <f t="shared" si="1"/>
        <v>-6.155149787406379E-2</v>
      </c>
      <c r="G26" s="2">
        <f t="shared" si="2"/>
        <v>-0.11620883435520769</v>
      </c>
      <c r="H26" s="2">
        <v>0</v>
      </c>
      <c r="I26" s="2">
        <v>-0.56000000000000005</v>
      </c>
      <c r="J26" s="2">
        <v>-2.48</v>
      </c>
      <c r="K26" s="2">
        <v>0.79</v>
      </c>
    </row>
    <row r="27" spans="1:31" x14ac:dyDescent="0.3">
      <c r="A27" s="2" t="s">
        <v>41</v>
      </c>
      <c r="B27" s="2">
        <v>4.1345277149440827E-2</v>
      </c>
      <c r="C27" s="2">
        <v>1.7093967707477571E-2</v>
      </c>
      <c r="D27" s="2">
        <v>-2.3254535471385712E-2</v>
      </c>
      <c r="E27" s="2">
        <f t="shared" si="0"/>
        <v>4.1345277149440827E-2</v>
      </c>
      <c r="F27" s="2">
        <f t="shared" si="1"/>
        <v>1.7093967707477571E-2</v>
      </c>
      <c r="G27" s="2">
        <f t="shared" si="2"/>
        <v>-2.3254535471385712E-2</v>
      </c>
      <c r="H27" s="2">
        <v>0</v>
      </c>
      <c r="I27" s="2">
        <v>-1.1599999999999999</v>
      </c>
      <c r="J27" s="2">
        <v>1.26</v>
      </c>
      <c r="K27" s="2">
        <v>0.96</v>
      </c>
      <c r="M27" s="7" t="s">
        <v>152</v>
      </c>
      <c r="N27" s="7"/>
    </row>
    <row r="28" spans="1:31" x14ac:dyDescent="0.3">
      <c r="A28" s="2" t="s">
        <v>42</v>
      </c>
      <c r="B28" s="2">
        <v>-9.8597191178908406E-3</v>
      </c>
      <c r="C28" s="2">
        <v>-7.9625827353563168E-3</v>
      </c>
      <c r="D28" s="2">
        <v>4.5907785665790109E-4</v>
      </c>
      <c r="E28" s="2">
        <f t="shared" si="0"/>
        <v>-9.8597191178908406E-3</v>
      </c>
      <c r="F28" s="2">
        <f t="shared" si="1"/>
        <v>-7.9625827353563168E-3</v>
      </c>
      <c r="G28" s="2">
        <f t="shared" si="2"/>
        <v>4.5907785665790109E-4</v>
      </c>
      <c r="H28" s="2">
        <v>0</v>
      </c>
      <c r="I28" s="2">
        <v>-2.33</v>
      </c>
      <c r="J28" s="2">
        <v>0.31</v>
      </c>
      <c r="K28" s="2">
        <v>0.27</v>
      </c>
      <c r="M28" s="4" t="s">
        <v>153</v>
      </c>
      <c r="N28" s="4">
        <v>9.1647607093267983E-2</v>
      </c>
    </row>
    <row r="29" spans="1:31" x14ac:dyDescent="0.3">
      <c r="A29" s="2" t="s">
        <v>43</v>
      </c>
      <c r="B29" s="2">
        <v>1.266138834331024E-2</v>
      </c>
      <c r="C29" s="2">
        <v>1.5007163237635861E-3</v>
      </c>
      <c r="D29" s="2">
        <v>-1.223947064346409E-2</v>
      </c>
      <c r="E29" s="2">
        <f t="shared" si="0"/>
        <v>1.266138834331024E-2</v>
      </c>
      <c r="F29" s="2">
        <f t="shared" si="1"/>
        <v>1.5007163237635861E-3</v>
      </c>
      <c r="G29" s="2">
        <f t="shared" si="2"/>
        <v>-1.223947064346409E-2</v>
      </c>
      <c r="H29" s="2">
        <v>0</v>
      </c>
      <c r="I29" s="2">
        <v>3.79</v>
      </c>
      <c r="J29" s="2">
        <v>-0.96</v>
      </c>
      <c r="K29" s="2">
        <v>-1.29</v>
      </c>
      <c r="M29" s="4" t="s">
        <v>154</v>
      </c>
      <c r="N29" s="4">
        <v>8.3992838859220237E-3</v>
      </c>
    </row>
    <row r="30" spans="1:31" x14ac:dyDescent="0.3">
      <c r="A30" s="2" t="s">
        <v>44</v>
      </c>
      <c r="B30" s="2">
        <v>7.0150109126406674E-3</v>
      </c>
      <c r="C30" s="2">
        <v>3.3122555266223083E-2</v>
      </c>
      <c r="D30" s="2">
        <v>3.6444591153232182E-2</v>
      </c>
      <c r="E30" s="2">
        <f t="shared" si="0"/>
        <v>7.0150109126406674E-3</v>
      </c>
      <c r="F30" s="2">
        <f t="shared" si="1"/>
        <v>3.3122555266223083E-2</v>
      </c>
      <c r="G30" s="2">
        <f t="shared" si="2"/>
        <v>3.6444591153232182E-2</v>
      </c>
      <c r="H30" s="2">
        <v>0</v>
      </c>
      <c r="I30" s="2">
        <v>5.76</v>
      </c>
      <c r="J30" s="2">
        <v>2.86</v>
      </c>
      <c r="K30" s="2">
        <v>-0.06</v>
      </c>
      <c r="M30" s="4" t="s">
        <v>155</v>
      </c>
      <c r="N30" s="4">
        <v>-2.3935522074319652E-2</v>
      </c>
    </row>
    <row r="31" spans="1:31" x14ac:dyDescent="0.3">
      <c r="A31" s="2" t="s">
        <v>45</v>
      </c>
      <c r="B31" s="2">
        <v>1.1045352096074211E-2</v>
      </c>
      <c r="C31" s="2">
        <v>4.0920152288105832E-2</v>
      </c>
      <c r="D31" s="2">
        <v>4.2500640644002198E-2</v>
      </c>
      <c r="E31" s="2">
        <f t="shared" si="0"/>
        <v>1.1045352096074211E-2</v>
      </c>
      <c r="F31" s="2">
        <f t="shared" si="1"/>
        <v>4.0920152288105832E-2</v>
      </c>
      <c r="G31" s="2">
        <f t="shared" si="2"/>
        <v>4.2500640644002198E-2</v>
      </c>
      <c r="H31" s="2">
        <v>0</v>
      </c>
      <c r="I31" s="2">
        <v>0.77</v>
      </c>
      <c r="J31" s="2">
        <v>0.33</v>
      </c>
      <c r="K31" s="2">
        <v>-0.25</v>
      </c>
      <c r="M31" s="4" t="s">
        <v>156</v>
      </c>
      <c r="N31" s="4">
        <v>3.5731693867020652E-2</v>
      </c>
    </row>
    <row r="32" spans="1:31" ht="15" thickBot="1" x14ac:dyDescent="0.35">
      <c r="A32" s="2" t="s">
        <v>46</v>
      </c>
      <c r="B32" s="2">
        <v>-2.9033965468670299E-4</v>
      </c>
      <c r="C32" s="2">
        <v>8.6190647552846934E-3</v>
      </c>
      <c r="D32" s="2">
        <v>1.2055890118491929E-2</v>
      </c>
      <c r="E32" s="2">
        <f t="shared" si="0"/>
        <v>-2.9033965468670299E-4</v>
      </c>
      <c r="F32" s="2">
        <f t="shared" si="1"/>
        <v>8.6190647552846934E-3</v>
      </c>
      <c r="G32" s="2">
        <f t="shared" si="2"/>
        <v>1.2055890118491929E-2</v>
      </c>
      <c r="H32" s="2">
        <v>0</v>
      </c>
      <c r="I32" s="2">
        <v>-1.99</v>
      </c>
      <c r="J32" s="2">
        <v>2.68</v>
      </c>
      <c r="K32" s="2">
        <v>0.86</v>
      </c>
      <c r="M32" s="5" t="s">
        <v>157</v>
      </c>
      <c r="N32" s="5">
        <v>96</v>
      </c>
    </row>
    <row r="33" spans="1:21" x14ac:dyDescent="0.3">
      <c r="A33" s="2" t="s">
        <v>47</v>
      </c>
      <c r="B33" s="2">
        <v>1.7054651778651161E-2</v>
      </c>
      <c r="C33" s="2">
        <v>5.313446283787342E-3</v>
      </c>
      <c r="D33" s="2">
        <v>-1.184576195177031E-2</v>
      </c>
      <c r="E33" s="2">
        <f t="shared" si="0"/>
        <v>1.7054651778651161E-2</v>
      </c>
      <c r="F33" s="2">
        <f t="shared" si="1"/>
        <v>5.313446283787342E-3</v>
      </c>
      <c r="G33" s="2">
        <f t="shared" si="2"/>
        <v>-1.184576195177031E-2</v>
      </c>
      <c r="H33" s="2">
        <v>0</v>
      </c>
      <c r="I33" s="2">
        <v>-1.05</v>
      </c>
      <c r="J33" s="2">
        <v>-1.64</v>
      </c>
      <c r="K33" s="2">
        <v>-0.3</v>
      </c>
    </row>
    <row r="34" spans="1:21" ht="15" thickBot="1" x14ac:dyDescent="0.35">
      <c r="A34" s="2" t="s">
        <v>48</v>
      </c>
      <c r="B34" s="2">
        <v>4.7251107413857392E-4</v>
      </c>
      <c r="C34" s="2">
        <v>1.110988141545005E-2</v>
      </c>
      <c r="D34" s="2">
        <v>1.4814353116356271E-2</v>
      </c>
      <c r="E34" s="2">
        <f t="shared" si="0"/>
        <v>4.7251107413857392E-4</v>
      </c>
      <c r="F34" s="2">
        <f t="shared" si="1"/>
        <v>1.110988141545005E-2</v>
      </c>
      <c r="G34" s="2">
        <f t="shared" si="2"/>
        <v>1.4814353116356271E-2</v>
      </c>
      <c r="H34" s="2">
        <v>0</v>
      </c>
      <c r="I34" s="2">
        <v>-2.13</v>
      </c>
      <c r="J34" s="2">
        <v>-2.98</v>
      </c>
      <c r="K34" s="2">
        <v>-0.1</v>
      </c>
      <c r="M34" t="s">
        <v>158</v>
      </c>
    </row>
    <row r="35" spans="1:21" x14ac:dyDescent="0.3">
      <c r="A35" s="2" t="s">
        <v>49</v>
      </c>
      <c r="B35" s="2">
        <v>1.4143712443482309E-2</v>
      </c>
      <c r="C35" s="2">
        <v>8.4732371971696675E-3</v>
      </c>
      <c r="D35" s="2">
        <v>-4.2461674880247451E-3</v>
      </c>
      <c r="E35" s="2">
        <f t="shared" si="0"/>
        <v>1.4143712443482309E-2</v>
      </c>
      <c r="F35" s="2">
        <f t="shared" si="1"/>
        <v>8.4732371971696675E-3</v>
      </c>
      <c r="G35" s="2">
        <f t="shared" si="2"/>
        <v>-4.2461674880247451E-3</v>
      </c>
      <c r="H35" s="2">
        <v>0</v>
      </c>
      <c r="I35" s="2">
        <v>-0.05</v>
      </c>
      <c r="J35" s="2">
        <v>-1.33</v>
      </c>
      <c r="K35" s="2">
        <v>-0.45</v>
      </c>
      <c r="M35" s="6"/>
      <c r="N35" s="6" t="s">
        <v>163</v>
      </c>
      <c r="O35" s="6" t="s">
        <v>164</v>
      </c>
      <c r="P35" s="6" t="s">
        <v>165</v>
      </c>
      <c r="Q35" s="6" t="s">
        <v>166</v>
      </c>
      <c r="R35" s="6" t="s">
        <v>167</v>
      </c>
    </row>
    <row r="36" spans="1:21" x14ac:dyDescent="0.3">
      <c r="A36" s="2" t="s">
        <v>50</v>
      </c>
      <c r="B36" s="2">
        <v>-5.8885852757368518E-3</v>
      </c>
      <c r="C36" s="2">
        <v>5.892732398169493E-2</v>
      </c>
      <c r="D36" s="2">
        <v>8.6517440184357364E-2</v>
      </c>
      <c r="E36" s="2">
        <f t="shared" si="0"/>
        <v>-5.8885852757368518E-3</v>
      </c>
      <c r="F36" s="2">
        <f t="shared" si="1"/>
        <v>5.892732398169493E-2</v>
      </c>
      <c r="G36" s="2">
        <f t="shared" si="2"/>
        <v>8.6517440184357364E-2</v>
      </c>
      <c r="H36" s="2">
        <v>0</v>
      </c>
      <c r="I36" s="2">
        <v>-0.85</v>
      </c>
      <c r="J36" s="2">
        <v>1.77</v>
      </c>
      <c r="K36" s="2">
        <v>1.86</v>
      </c>
      <c r="M36" s="4" t="s">
        <v>159</v>
      </c>
      <c r="N36" s="4">
        <v>3</v>
      </c>
      <c r="O36" s="4">
        <v>9.9494818647172245E-4</v>
      </c>
      <c r="P36" s="4">
        <v>3.3164939549057415E-4</v>
      </c>
      <c r="Q36" s="4">
        <v>0.25975983577107714</v>
      </c>
      <c r="R36" s="4">
        <v>0.85419849569300665</v>
      </c>
    </row>
    <row r="37" spans="1:21" x14ac:dyDescent="0.3">
      <c r="A37" s="2" t="s">
        <v>51</v>
      </c>
      <c r="B37" s="2">
        <v>4.6296501087359998E-2</v>
      </c>
      <c r="C37" s="2">
        <v>3.7808020921858712E-2</v>
      </c>
      <c r="D37" s="2">
        <v>-1.6242844140714629E-4</v>
      </c>
      <c r="E37" s="2">
        <f t="shared" si="0"/>
        <v>4.6296501087359998E-2</v>
      </c>
      <c r="F37" s="2">
        <f t="shared" si="1"/>
        <v>3.7808020921858712E-2</v>
      </c>
      <c r="G37" s="2">
        <f t="shared" si="2"/>
        <v>-1.6242844140714629E-4</v>
      </c>
      <c r="H37" s="2">
        <v>0</v>
      </c>
      <c r="I37" s="2">
        <v>2.8</v>
      </c>
      <c r="J37" s="2">
        <v>-0.16</v>
      </c>
      <c r="K37" s="2">
        <v>-0.23</v>
      </c>
      <c r="M37" s="4" t="s">
        <v>160</v>
      </c>
      <c r="N37" s="4">
        <v>92</v>
      </c>
      <c r="O37" s="4">
        <v>0.11746136308779627</v>
      </c>
      <c r="P37" s="4">
        <v>1.2767539466064812E-3</v>
      </c>
      <c r="Q37" s="4"/>
      <c r="R37" s="4"/>
    </row>
    <row r="38" spans="1:21" ht="15" thickBot="1" x14ac:dyDescent="0.35">
      <c r="A38" s="2" t="s">
        <v>52</v>
      </c>
      <c r="B38" s="2">
        <v>5.3154816837229592E-2</v>
      </c>
      <c r="C38" s="2">
        <v>2.747220324691747E-2</v>
      </c>
      <c r="D38" s="2">
        <v>-2.270611813419916E-2</v>
      </c>
      <c r="E38" s="2">
        <f t="shared" si="0"/>
        <v>5.3154816837229592E-2</v>
      </c>
      <c r="F38" s="2">
        <f t="shared" si="1"/>
        <v>2.747220324691747E-2</v>
      </c>
      <c r="G38" s="2">
        <f t="shared" si="2"/>
        <v>-2.270611813419916E-2</v>
      </c>
      <c r="H38" s="2">
        <v>0</v>
      </c>
      <c r="I38" s="2">
        <v>5.42</v>
      </c>
      <c r="J38" s="2">
        <v>-4.4400000000000004</v>
      </c>
      <c r="K38" s="2">
        <v>1.95</v>
      </c>
      <c r="M38" s="5" t="s">
        <v>161</v>
      </c>
      <c r="N38" s="5">
        <v>95</v>
      </c>
      <c r="O38" s="5">
        <v>0.11845631127426799</v>
      </c>
      <c r="P38" s="5"/>
      <c r="Q38" s="5"/>
      <c r="R38" s="5"/>
    </row>
    <row r="39" spans="1:21" ht="15" thickBot="1" x14ac:dyDescent="0.35">
      <c r="A39" s="2" t="s">
        <v>53</v>
      </c>
      <c r="B39" s="2">
        <v>8.7615285702092316E-3</v>
      </c>
      <c r="C39" s="2">
        <v>6.9364925081722567E-2</v>
      </c>
      <c r="D39" s="2">
        <v>8.1080646474076423E-2</v>
      </c>
      <c r="E39" s="2">
        <f t="shared" si="0"/>
        <v>8.7615285702092316E-3</v>
      </c>
      <c r="F39" s="2">
        <f t="shared" si="1"/>
        <v>6.9364925081722567E-2</v>
      </c>
      <c r="G39" s="2">
        <f t="shared" si="2"/>
        <v>8.1080646474076423E-2</v>
      </c>
      <c r="H39" s="2">
        <v>0</v>
      </c>
      <c r="I39" s="2">
        <v>1.9</v>
      </c>
      <c r="J39" s="2">
        <v>0.52</v>
      </c>
      <c r="K39" s="2">
        <v>-3.12</v>
      </c>
    </row>
    <row r="40" spans="1:21" x14ac:dyDescent="0.3">
      <c r="A40" s="2" t="s">
        <v>54</v>
      </c>
      <c r="B40" s="2">
        <v>-3.1602988296888339E-3</v>
      </c>
      <c r="C40" s="2">
        <v>-5.055235517713706E-3</v>
      </c>
      <c r="D40" s="2">
        <v>-3.2204916835174339E-3</v>
      </c>
      <c r="E40" s="2">
        <f t="shared" si="0"/>
        <v>-3.1602988296888339E-3</v>
      </c>
      <c r="F40" s="2">
        <f t="shared" si="1"/>
        <v>-5.055235517713706E-3</v>
      </c>
      <c r="G40" s="2">
        <f t="shared" si="2"/>
        <v>-3.2204916835174339E-3</v>
      </c>
      <c r="H40" s="2">
        <v>0</v>
      </c>
      <c r="I40" s="2">
        <v>3.49</v>
      </c>
      <c r="J40" s="2">
        <v>-1.3</v>
      </c>
      <c r="K40" s="2">
        <v>3.23</v>
      </c>
      <c r="M40" s="6"/>
      <c r="N40" s="6" t="s">
        <v>168</v>
      </c>
      <c r="O40" s="6" t="s">
        <v>156</v>
      </c>
      <c r="P40" s="6" t="s">
        <v>169</v>
      </c>
      <c r="Q40" s="6" t="s">
        <v>170</v>
      </c>
      <c r="R40" s="6" t="s">
        <v>171</v>
      </c>
      <c r="S40" s="6" t="s">
        <v>172</v>
      </c>
      <c r="T40" s="6" t="s">
        <v>173</v>
      </c>
      <c r="U40" s="6" t="s">
        <v>174</v>
      </c>
    </row>
    <row r="41" spans="1:21" x14ac:dyDescent="0.3">
      <c r="A41" s="2" t="s">
        <v>55</v>
      </c>
      <c r="B41" s="2">
        <v>2.0186810819761258E-2</v>
      </c>
      <c r="C41" s="2">
        <v>4.3397392846831771E-2</v>
      </c>
      <c r="D41" s="2">
        <v>3.5598278461576469E-2</v>
      </c>
      <c r="E41" s="2">
        <f t="shared" si="0"/>
        <v>2.0186810819761258E-2</v>
      </c>
      <c r="F41" s="2">
        <f t="shared" si="1"/>
        <v>4.3397392846831771E-2</v>
      </c>
      <c r="G41" s="2">
        <f t="shared" si="2"/>
        <v>3.5598278461576469E-2</v>
      </c>
      <c r="H41" s="2">
        <v>0</v>
      </c>
      <c r="I41" s="2">
        <v>0.89</v>
      </c>
      <c r="J41" s="2">
        <v>-1.44</v>
      </c>
      <c r="K41" s="2">
        <v>1.23</v>
      </c>
      <c r="M41" s="4" t="s">
        <v>162</v>
      </c>
      <c r="N41" s="8">
        <v>2.4037417867643872E-3</v>
      </c>
      <c r="O41" s="4">
        <v>3.7585246239749234E-3</v>
      </c>
      <c r="P41" s="4">
        <v>0.63954397729134704</v>
      </c>
      <c r="Q41" s="4">
        <v>0.52405845311764776</v>
      </c>
      <c r="R41" s="4">
        <v>-5.0610125408360983E-3</v>
      </c>
      <c r="S41" s="4">
        <v>9.8684961143648726E-3</v>
      </c>
      <c r="T41" s="4">
        <v>-5.0610125408360983E-3</v>
      </c>
      <c r="U41" s="4">
        <v>9.8684961143648726E-3</v>
      </c>
    </row>
    <row r="42" spans="1:21" x14ac:dyDescent="0.3">
      <c r="A42" s="2" t="s">
        <v>56</v>
      </c>
      <c r="B42" s="2">
        <v>-1.739445712760176E-3</v>
      </c>
      <c r="C42" s="2">
        <v>5.6864356794837041E-2</v>
      </c>
      <c r="D42" s="2">
        <v>7.6927601947990421E-2</v>
      </c>
      <c r="E42" s="2">
        <f t="shared" si="0"/>
        <v>-1.739445712760176E-3</v>
      </c>
      <c r="F42" s="2">
        <f t="shared" si="1"/>
        <v>5.6864356794837041E-2</v>
      </c>
      <c r="G42" s="2">
        <f t="shared" si="2"/>
        <v>7.6927601947990421E-2</v>
      </c>
      <c r="H42" s="2">
        <v>0</v>
      </c>
      <c r="I42" s="2">
        <v>-0.68</v>
      </c>
      <c r="J42" s="2">
        <v>3.88</v>
      </c>
      <c r="K42" s="2">
        <v>-2.2400000000000002</v>
      </c>
      <c r="M42" s="4" t="s">
        <v>175</v>
      </c>
      <c r="N42" s="4">
        <v>1.4189640147784912E-4</v>
      </c>
      <c r="O42" s="4">
        <v>1.0548654493399169E-3</v>
      </c>
      <c r="P42" s="4">
        <v>0.13451611441690589</v>
      </c>
      <c r="Q42" s="4">
        <v>0.89328831536833719</v>
      </c>
      <c r="R42" s="4">
        <v>-1.9531574336806652E-3</v>
      </c>
      <c r="S42" s="4">
        <v>2.2369502366363634E-3</v>
      </c>
      <c r="T42" s="4">
        <v>-1.9531574336806652E-3</v>
      </c>
      <c r="U42" s="4">
        <v>2.2369502366363634E-3</v>
      </c>
    </row>
    <row r="43" spans="1:21" x14ac:dyDescent="0.3">
      <c r="A43" s="2" t="s">
        <v>57</v>
      </c>
      <c r="B43" s="2">
        <v>-1.7671937423181482E-2</v>
      </c>
      <c r="C43" s="2">
        <v>-2.7344749534376021E-2</v>
      </c>
      <c r="D43" s="2">
        <v>-1.714034408226638E-2</v>
      </c>
      <c r="E43" s="2">
        <f t="shared" si="0"/>
        <v>-1.7671937423181482E-2</v>
      </c>
      <c r="F43" s="2">
        <f t="shared" si="1"/>
        <v>-2.7344749534376021E-2</v>
      </c>
      <c r="G43" s="2">
        <f t="shared" si="2"/>
        <v>-1.714034408226638E-2</v>
      </c>
      <c r="H43" s="2">
        <v>0</v>
      </c>
      <c r="I43" s="2">
        <v>0.92</v>
      </c>
      <c r="J43" s="2">
        <v>-0.51</v>
      </c>
      <c r="K43" s="2">
        <v>-1.54</v>
      </c>
      <c r="M43" s="4" t="s">
        <v>176</v>
      </c>
      <c r="N43" s="4">
        <v>1.6406059519949649E-3</v>
      </c>
      <c r="O43" s="4">
        <v>1.9816341700955378E-3</v>
      </c>
      <c r="P43" s="4">
        <v>0.82790556236516077</v>
      </c>
      <c r="Q43" s="4">
        <v>0.40986647221742467</v>
      </c>
      <c r="R43" s="4">
        <v>-2.2950905584345903E-3</v>
      </c>
      <c r="S43" s="4">
        <v>5.5763024624245205E-3</v>
      </c>
      <c r="T43" s="4">
        <v>-2.2950905584345903E-3</v>
      </c>
      <c r="U43" s="4">
        <v>5.5763024624245205E-3</v>
      </c>
    </row>
    <row r="44" spans="1:21" ht="15" thickBot="1" x14ac:dyDescent="0.35">
      <c r="A44" s="2" t="s">
        <v>58</v>
      </c>
      <c r="B44" s="2">
        <v>5.1667502281684839E-2</v>
      </c>
      <c r="C44" s="2">
        <v>2.5032004097257719E-2</v>
      </c>
      <c r="D44" s="2">
        <v>-2.2648555797352719E-2</v>
      </c>
      <c r="E44" s="2">
        <f t="shared" si="0"/>
        <v>5.1667502281684839E-2</v>
      </c>
      <c r="F44" s="2">
        <f t="shared" si="1"/>
        <v>2.5032004097257719E-2</v>
      </c>
      <c r="G44" s="2">
        <f t="shared" si="2"/>
        <v>-2.2648555797352719E-2</v>
      </c>
      <c r="H44" s="2">
        <v>0</v>
      </c>
      <c r="I44" s="2">
        <v>-5.3</v>
      </c>
      <c r="J44" s="2">
        <v>1.97</v>
      </c>
      <c r="K44" s="2">
        <v>1.64</v>
      </c>
      <c r="M44" s="5" t="s">
        <v>177</v>
      </c>
      <c r="N44" s="5">
        <v>3.1921091671218473E-4</v>
      </c>
      <c r="O44" s="5">
        <v>1.6839151163329431E-3</v>
      </c>
      <c r="P44" s="5">
        <v>0.18956473139057592</v>
      </c>
      <c r="Q44" s="5">
        <v>0.85006783107427486</v>
      </c>
      <c r="R44" s="5">
        <v>-3.0251898547438436E-3</v>
      </c>
      <c r="S44" s="5">
        <v>3.6636116881682132E-3</v>
      </c>
      <c r="T44" s="5">
        <v>-3.0251898547438436E-3</v>
      </c>
      <c r="U44" s="5">
        <v>3.6636116881682132E-3</v>
      </c>
    </row>
    <row r="45" spans="1:21" x14ac:dyDescent="0.3">
      <c r="A45" s="2" t="s">
        <v>59</v>
      </c>
      <c r="B45" s="2">
        <v>2.4580512726722639E-2</v>
      </c>
      <c r="C45" s="2">
        <v>-7.4662052847951091E-2</v>
      </c>
      <c r="D45" s="2">
        <v>-0.1245823611490548</v>
      </c>
      <c r="E45" s="2">
        <f t="shared" si="0"/>
        <v>2.4580512726722639E-2</v>
      </c>
      <c r="F45" s="2">
        <f t="shared" si="1"/>
        <v>-7.4662052847951091E-2</v>
      </c>
      <c r="G45" s="2">
        <f t="shared" si="2"/>
        <v>-0.1245823611490548</v>
      </c>
      <c r="H45" s="2">
        <v>0</v>
      </c>
      <c r="I45" s="2">
        <v>-6.21</v>
      </c>
      <c r="J45" s="2">
        <v>2.91</v>
      </c>
      <c r="K45" s="2">
        <v>1.34</v>
      </c>
    </row>
    <row r="46" spans="1:21" x14ac:dyDescent="0.3">
      <c r="A46" s="2" t="s">
        <v>60</v>
      </c>
      <c r="B46" s="2">
        <v>-3.4497397449304072E-2</v>
      </c>
      <c r="C46" s="2">
        <v>-4.717338764988268E-2</v>
      </c>
      <c r="D46" s="2">
        <v>-2.3170420760118351E-2</v>
      </c>
      <c r="E46" s="2">
        <f t="shared" si="0"/>
        <v>-3.4497397449304072E-2</v>
      </c>
      <c r="F46" s="2">
        <f t="shared" si="1"/>
        <v>-4.717338764988268E-2</v>
      </c>
      <c r="G46" s="2">
        <f t="shared" si="2"/>
        <v>-2.3170420760118351E-2</v>
      </c>
      <c r="H46" s="2">
        <v>0</v>
      </c>
      <c r="I46" s="2">
        <v>9.26</v>
      </c>
      <c r="J46" s="2">
        <v>-5.07</v>
      </c>
      <c r="K46" s="2">
        <v>0.88</v>
      </c>
    </row>
    <row r="47" spans="1:21" x14ac:dyDescent="0.3">
      <c r="A47" s="2" t="s">
        <v>61</v>
      </c>
      <c r="B47" s="2">
        <v>-6.8676241767502699E-4</v>
      </c>
      <c r="C47" s="2">
        <v>6.9892404718543563E-2</v>
      </c>
      <c r="D47" s="2">
        <v>8.9270616620901397E-2</v>
      </c>
      <c r="E47" s="2">
        <f t="shared" si="0"/>
        <v>-6.8676241767502699E-4</v>
      </c>
      <c r="F47" s="2">
        <f t="shared" si="1"/>
        <v>6.9892404718543563E-2</v>
      </c>
      <c r="G47" s="2">
        <f t="shared" si="2"/>
        <v>8.9270616620901397E-2</v>
      </c>
      <c r="H47" s="2">
        <v>0</v>
      </c>
      <c r="I47" s="2">
        <v>-0.16</v>
      </c>
      <c r="J47" s="2">
        <v>2.59</v>
      </c>
      <c r="K47" s="2">
        <v>-2.48</v>
      </c>
    </row>
    <row r="48" spans="1:21" x14ac:dyDescent="0.3">
      <c r="A48" s="2" t="s">
        <v>62</v>
      </c>
      <c r="B48" s="2">
        <v>-1.347436749915084E-2</v>
      </c>
      <c r="C48" s="2">
        <v>4.6072946707771491E-2</v>
      </c>
      <c r="D48" s="2">
        <v>7.4139111825367102E-2</v>
      </c>
      <c r="E48" s="2">
        <f t="shared" si="0"/>
        <v>-1.3574367499150839E-2</v>
      </c>
      <c r="F48" s="2">
        <f t="shared" si="1"/>
        <v>4.5972946707771488E-2</v>
      </c>
      <c r="G48" s="2">
        <f t="shared" si="2"/>
        <v>7.4039111825367099E-2</v>
      </c>
      <c r="H48" s="2">
        <v>0.01</v>
      </c>
      <c r="I48" s="2">
        <v>0.42</v>
      </c>
      <c r="J48" s="2">
        <v>0.89</v>
      </c>
      <c r="K48" s="2">
        <v>-0.56999999999999995</v>
      </c>
    </row>
    <row r="49" spans="1:11" x14ac:dyDescent="0.3">
      <c r="A49" s="2" t="s">
        <v>63</v>
      </c>
      <c r="B49" s="2">
        <v>2.0592294009553931E-2</v>
      </c>
      <c r="C49" s="2">
        <v>-3.0874499888334982E-2</v>
      </c>
      <c r="D49" s="2">
        <v>-6.2404360500774067E-2</v>
      </c>
      <c r="E49" s="2">
        <f t="shared" si="0"/>
        <v>2.0492294009553932E-2</v>
      </c>
      <c r="F49" s="2">
        <f t="shared" si="1"/>
        <v>-3.0974499888334981E-2</v>
      </c>
      <c r="G49" s="2">
        <f t="shared" si="2"/>
        <v>-6.250436050077407E-2</v>
      </c>
      <c r="H49" s="2">
        <v>0.01</v>
      </c>
      <c r="I49" s="2">
        <v>-7.58</v>
      </c>
      <c r="J49" s="2">
        <v>0.82</v>
      </c>
      <c r="K49" s="2">
        <v>-1.27</v>
      </c>
    </row>
    <row r="50" spans="1:11" x14ac:dyDescent="0.3">
      <c r="A50" s="2" t="s">
        <v>64</v>
      </c>
      <c r="B50" s="2">
        <v>2.293053984015583E-2</v>
      </c>
      <c r="C50" s="2">
        <v>-4.542200789555257E-2</v>
      </c>
      <c r="D50" s="2">
        <v>-8.3394367805559366E-2</v>
      </c>
      <c r="E50" s="2">
        <f t="shared" si="0"/>
        <v>2.2730539840155831E-2</v>
      </c>
      <c r="F50" s="2">
        <f t="shared" si="1"/>
        <v>-4.5622007895552569E-2</v>
      </c>
      <c r="G50" s="2">
        <f t="shared" si="2"/>
        <v>-8.3594367805559372E-2</v>
      </c>
      <c r="H50" s="2">
        <v>0.02</v>
      </c>
      <c r="I50" s="2">
        <v>-1.94</v>
      </c>
      <c r="J50" s="2">
        <v>2.4</v>
      </c>
      <c r="K50" s="2">
        <v>-4.95</v>
      </c>
    </row>
    <row r="51" spans="1:11" x14ac:dyDescent="0.3">
      <c r="A51" s="2" t="s">
        <v>65</v>
      </c>
      <c r="B51" s="2">
        <v>1.5198607534681609E-2</v>
      </c>
      <c r="C51" s="2">
        <v>-9.2857657635168192E-2</v>
      </c>
      <c r="D51" s="2">
        <v>-0.1335427501177342</v>
      </c>
      <c r="E51" s="2">
        <f t="shared" si="0"/>
        <v>1.4998607534681609E-2</v>
      </c>
      <c r="F51" s="2">
        <f t="shared" si="1"/>
        <v>-9.3057657635168198E-2</v>
      </c>
      <c r="G51" s="2">
        <f t="shared" si="2"/>
        <v>-0.1337427501177342</v>
      </c>
      <c r="H51" s="2">
        <v>0.02</v>
      </c>
      <c r="I51" s="2">
        <v>5.0599999999999996</v>
      </c>
      <c r="J51" s="2">
        <v>3.82</v>
      </c>
      <c r="K51" s="2">
        <v>-2.97</v>
      </c>
    </row>
    <row r="52" spans="1:11" x14ac:dyDescent="0.3">
      <c r="A52" s="2" t="s">
        <v>66</v>
      </c>
      <c r="B52" s="2">
        <v>6.9537622644781092E-3</v>
      </c>
      <c r="C52" s="2">
        <v>9.9045007315835525E-3</v>
      </c>
      <c r="D52" s="2">
        <v>4.7795529404322879E-3</v>
      </c>
      <c r="E52" s="2">
        <f t="shared" si="0"/>
        <v>6.8537622644781089E-3</v>
      </c>
      <c r="F52" s="2">
        <f t="shared" si="1"/>
        <v>9.8045007315835531E-3</v>
      </c>
      <c r="G52" s="2">
        <f t="shared" si="2"/>
        <v>4.6795529404322876E-3</v>
      </c>
      <c r="H52" s="2">
        <v>0.01</v>
      </c>
      <c r="I52" s="2">
        <v>5.14</v>
      </c>
      <c r="J52" s="2">
        <v>-0.8</v>
      </c>
      <c r="K52" s="2">
        <v>-0.23</v>
      </c>
    </row>
    <row r="53" spans="1:11" x14ac:dyDescent="0.3">
      <c r="A53" s="2" t="s">
        <v>67</v>
      </c>
      <c r="B53" s="2">
        <v>5.5810757865371787E-3</v>
      </c>
      <c r="C53" s="2">
        <v>1.407678241409225E-2</v>
      </c>
      <c r="D53" s="2">
        <v>1.163473284545842E-2</v>
      </c>
      <c r="E53" s="2">
        <f t="shared" si="0"/>
        <v>5.4810757865371785E-3</v>
      </c>
      <c r="F53" s="2">
        <f t="shared" si="1"/>
        <v>1.397678241409225E-2</v>
      </c>
      <c r="G53" s="2">
        <f t="shared" si="2"/>
        <v>1.1534732845458421E-2</v>
      </c>
      <c r="H53" s="2">
        <v>0.01</v>
      </c>
      <c r="I53" s="2">
        <v>-1.04</v>
      </c>
      <c r="J53" s="2">
        <v>0.83</v>
      </c>
      <c r="K53" s="2">
        <v>-0.81</v>
      </c>
    </row>
    <row r="54" spans="1:11" x14ac:dyDescent="0.3">
      <c r="A54" s="2" t="s">
        <v>68</v>
      </c>
      <c r="B54" s="2">
        <v>-2.344474386600566E-2</v>
      </c>
      <c r="C54" s="2">
        <v>4.033340793396082E-2</v>
      </c>
      <c r="D54" s="2">
        <v>7.8226703019293908E-2</v>
      </c>
      <c r="E54" s="2">
        <f t="shared" si="0"/>
        <v>-2.3644743866005659E-2</v>
      </c>
      <c r="F54" s="2">
        <f t="shared" si="1"/>
        <v>4.0133407933960821E-2</v>
      </c>
      <c r="G54" s="2">
        <f t="shared" si="2"/>
        <v>7.8026703019293903E-2</v>
      </c>
      <c r="H54" s="2">
        <v>0.02</v>
      </c>
      <c r="I54" s="2">
        <v>-2.4700000000000002</v>
      </c>
      <c r="J54" s="2">
        <v>2.56</v>
      </c>
      <c r="K54" s="2">
        <v>-3.55</v>
      </c>
    </row>
    <row r="55" spans="1:11" x14ac:dyDescent="0.3">
      <c r="A55" s="2" t="s">
        <v>69</v>
      </c>
      <c r="B55" s="2">
        <v>6.1941455035127602E-2</v>
      </c>
      <c r="C55" s="2">
        <v>-5.6069998264637433E-2</v>
      </c>
      <c r="D55" s="2">
        <v>-0.14201214705159951</v>
      </c>
      <c r="E55" s="2">
        <f t="shared" si="0"/>
        <v>6.1741455035127603E-2</v>
      </c>
      <c r="F55" s="2">
        <f t="shared" si="1"/>
        <v>-5.6269998264637432E-2</v>
      </c>
      <c r="G55" s="2">
        <f t="shared" si="2"/>
        <v>-0.14221214705159951</v>
      </c>
      <c r="H55" s="2">
        <v>0.02</v>
      </c>
      <c r="I55" s="2">
        <v>6.72</v>
      </c>
      <c r="J55" s="2">
        <v>-1.57</v>
      </c>
      <c r="K55" s="2">
        <v>6.44</v>
      </c>
    </row>
    <row r="56" spans="1:11" x14ac:dyDescent="0.3">
      <c r="A56" s="2" t="s">
        <v>70</v>
      </c>
      <c r="B56" s="2">
        <v>-7.2102482378860744E-2</v>
      </c>
      <c r="C56" s="2">
        <v>1.9106172985171529E-2</v>
      </c>
      <c r="D56" s="2">
        <v>0.1054744012806927</v>
      </c>
      <c r="E56" s="2">
        <f t="shared" si="0"/>
        <v>-7.230248237886075E-2</v>
      </c>
      <c r="F56" s="2">
        <f t="shared" si="1"/>
        <v>1.890617298517153E-2</v>
      </c>
      <c r="G56" s="2">
        <f t="shared" si="2"/>
        <v>0.10527440128069269</v>
      </c>
      <c r="H56" s="2">
        <v>0.02</v>
      </c>
      <c r="I56" s="2">
        <v>-1.17</v>
      </c>
      <c r="J56" s="2">
        <v>-2.4900000000000002</v>
      </c>
      <c r="K56" s="2">
        <v>4.5999999999999996</v>
      </c>
    </row>
    <row r="57" spans="1:11" x14ac:dyDescent="0.3">
      <c r="A57" s="2" t="s">
        <v>71</v>
      </c>
      <c r="B57" s="2">
        <v>-7.7764971825161386E-2</v>
      </c>
      <c r="C57" s="2">
        <v>-7.2936853840657309E-3</v>
      </c>
      <c r="D57" s="2">
        <v>7.8722905434565144E-2</v>
      </c>
      <c r="E57" s="2">
        <f t="shared" si="0"/>
        <v>-7.7964971825161392E-2</v>
      </c>
      <c r="F57" s="2">
        <f t="shared" si="1"/>
        <v>-7.4936853840657305E-3</v>
      </c>
      <c r="G57" s="2">
        <f t="shared" si="2"/>
        <v>7.8522905434565138E-2</v>
      </c>
      <c r="H57" s="2">
        <v>0.02</v>
      </c>
      <c r="I57" s="2">
        <v>2.67</v>
      </c>
      <c r="J57" s="2">
        <v>4.38</v>
      </c>
      <c r="K57" s="2">
        <v>-3.51</v>
      </c>
    </row>
    <row r="58" spans="1:11" x14ac:dyDescent="0.3">
      <c r="A58" s="2" t="s">
        <v>72</v>
      </c>
      <c r="B58" s="2">
        <v>6.5505421175074241E-2</v>
      </c>
      <c r="C58" s="2">
        <v>2.0490392596973848E-2</v>
      </c>
      <c r="D58" s="2">
        <v>-4.7785222485835777E-2</v>
      </c>
      <c r="E58" s="2">
        <f t="shared" si="0"/>
        <v>6.5305421175074235E-2</v>
      </c>
      <c r="F58" s="2">
        <f t="shared" si="1"/>
        <v>2.029039259697385E-2</v>
      </c>
      <c r="G58" s="2">
        <f t="shared" si="2"/>
        <v>-4.7985222485835775E-2</v>
      </c>
      <c r="H58" s="2">
        <v>0.02</v>
      </c>
      <c r="I58" s="2">
        <v>1.6</v>
      </c>
      <c r="J58" s="2">
        <v>0.11</v>
      </c>
      <c r="K58" s="2">
        <v>3.58</v>
      </c>
    </row>
    <row r="59" spans="1:11" x14ac:dyDescent="0.3">
      <c r="A59" s="2" t="s">
        <v>73</v>
      </c>
      <c r="B59" s="2">
        <v>-4.4966214300262847E-2</v>
      </c>
      <c r="C59" s="2">
        <v>3.2088162573598263E-2</v>
      </c>
      <c r="D59" s="2">
        <v>9.7346191106298025E-2</v>
      </c>
      <c r="E59" s="2">
        <f t="shared" si="0"/>
        <v>-4.506621430026285E-2</v>
      </c>
      <c r="F59" s="2">
        <f t="shared" si="1"/>
        <v>3.198816257359826E-2</v>
      </c>
      <c r="G59" s="2">
        <f t="shared" si="2"/>
        <v>9.7246191106298022E-2</v>
      </c>
      <c r="H59" s="2">
        <v>0.01</v>
      </c>
      <c r="I59" s="2">
        <v>-3.88</v>
      </c>
      <c r="J59" s="2">
        <v>-1.8</v>
      </c>
      <c r="K59" s="2">
        <v>6.31</v>
      </c>
    </row>
    <row r="60" spans="1:11" x14ac:dyDescent="0.3">
      <c r="A60" s="2" t="s">
        <v>74</v>
      </c>
      <c r="B60" s="2">
        <v>-6.709754889004875E-2</v>
      </c>
      <c r="C60" s="2">
        <v>3.6365394740952857E-2</v>
      </c>
      <c r="D60" s="2">
        <v>0.12908999303758781</v>
      </c>
      <c r="E60" s="2">
        <f t="shared" si="0"/>
        <v>-6.7397548890048745E-2</v>
      </c>
      <c r="F60" s="2">
        <f t="shared" si="1"/>
        <v>3.6065394740952855E-2</v>
      </c>
      <c r="G60" s="2">
        <f t="shared" si="2"/>
        <v>0.12878999303758781</v>
      </c>
      <c r="H60" s="2">
        <v>0.03</v>
      </c>
      <c r="I60" s="2">
        <v>1.35</v>
      </c>
      <c r="J60" s="2">
        <v>0.32</v>
      </c>
      <c r="K60" s="2">
        <v>1.34</v>
      </c>
    </row>
    <row r="61" spans="1:11" x14ac:dyDescent="0.3">
      <c r="A61" s="2" t="s">
        <v>75</v>
      </c>
      <c r="B61" s="2">
        <v>2.845499475047451E-2</v>
      </c>
      <c r="C61" s="2">
        <v>3.7263480292409668E-2</v>
      </c>
      <c r="D61" s="2">
        <v>2.01107559665566E-2</v>
      </c>
      <c r="E61" s="2">
        <f t="shared" si="0"/>
        <v>2.8054994750474509E-2</v>
      </c>
      <c r="F61" s="2">
        <f t="shared" si="1"/>
        <v>3.686348029240967E-2</v>
      </c>
      <c r="G61" s="2">
        <f t="shared" si="2"/>
        <v>1.9710755966556599E-2</v>
      </c>
      <c r="H61" s="2">
        <v>0.04</v>
      </c>
      <c r="I61" s="2">
        <v>3.83</v>
      </c>
      <c r="J61" s="2">
        <v>2.0499999999999998</v>
      </c>
      <c r="K61" s="2">
        <v>-0.53</v>
      </c>
    </row>
    <row r="62" spans="1:11" x14ac:dyDescent="0.3">
      <c r="A62" s="2" t="s">
        <v>76</v>
      </c>
      <c r="B62" s="2">
        <v>-2.532011188489075E-2</v>
      </c>
      <c r="C62" s="2">
        <v>-5.6581724427122421E-5</v>
      </c>
      <c r="D62" s="2">
        <v>2.9916005464869829E-2</v>
      </c>
      <c r="E62" s="2">
        <f t="shared" si="0"/>
        <v>-2.5720111884890751E-2</v>
      </c>
      <c r="F62" s="2">
        <f t="shared" si="1"/>
        <v>-4.5658172442712241E-4</v>
      </c>
      <c r="G62" s="2">
        <f t="shared" si="2"/>
        <v>2.9516005464869828E-2</v>
      </c>
      <c r="H62" s="2">
        <v>0.04</v>
      </c>
      <c r="I62" s="2">
        <v>1.1299999999999999</v>
      </c>
      <c r="J62" s="2">
        <v>2.56</v>
      </c>
      <c r="K62" s="2">
        <v>0.8</v>
      </c>
    </row>
    <row r="63" spans="1:11" x14ac:dyDescent="0.3">
      <c r="A63" s="2" t="s">
        <v>77</v>
      </c>
      <c r="B63" s="2">
        <v>-4.4246069173867822E-3</v>
      </c>
      <c r="C63" s="2">
        <v>2.2528141150496801E-2</v>
      </c>
      <c r="D63" s="2">
        <v>3.7684827603866038E-2</v>
      </c>
      <c r="E63" s="2">
        <f t="shared" si="0"/>
        <v>-4.7246069173867821E-3</v>
      </c>
      <c r="F63" s="2">
        <f t="shared" si="1"/>
        <v>2.2228141150496799E-2</v>
      </c>
      <c r="G63" s="2">
        <f t="shared" si="2"/>
        <v>3.7384827603866036E-2</v>
      </c>
      <c r="H63" s="2">
        <v>0.03</v>
      </c>
      <c r="I63" s="2">
        <v>0.84</v>
      </c>
      <c r="J63" s="2">
        <v>1.54</v>
      </c>
      <c r="K63" s="2">
        <v>-2.77</v>
      </c>
    </row>
    <row r="64" spans="1:11" x14ac:dyDescent="0.3">
      <c r="A64" s="2" t="s">
        <v>78</v>
      </c>
      <c r="B64" s="2">
        <v>3.0937882427794609E-2</v>
      </c>
      <c r="C64" s="2">
        <v>-9.7285620199104896E-3</v>
      </c>
      <c r="D64" s="2">
        <v>-5.1548299702563763E-2</v>
      </c>
      <c r="E64" s="2">
        <f t="shared" si="0"/>
        <v>3.0437882427794608E-2</v>
      </c>
      <c r="F64" s="2">
        <f t="shared" si="1"/>
        <v>-1.022856201991049E-2</v>
      </c>
      <c r="G64" s="2">
        <f t="shared" si="2"/>
        <v>-5.2048299702563763E-2</v>
      </c>
      <c r="H64" s="2">
        <v>0.05</v>
      </c>
      <c r="I64" s="2">
        <v>1.25</v>
      </c>
      <c r="J64" s="2">
        <v>-1.47</v>
      </c>
      <c r="K64" s="2">
        <v>0.33</v>
      </c>
    </row>
    <row r="65" spans="1:11" x14ac:dyDescent="0.3">
      <c r="A65" s="2" t="s">
        <v>79</v>
      </c>
      <c r="B65" s="2">
        <v>-9.5388635997794308E-3</v>
      </c>
      <c r="C65" s="2">
        <v>6.9850381342326986E-3</v>
      </c>
      <c r="D65" s="2">
        <v>2.1694489639708551E-2</v>
      </c>
      <c r="E65" s="2">
        <f t="shared" si="0"/>
        <v>-1.0138863599779431E-2</v>
      </c>
      <c r="F65" s="2">
        <f t="shared" si="1"/>
        <v>6.3850381342326987E-3</v>
      </c>
      <c r="G65" s="2">
        <f t="shared" si="2"/>
        <v>2.1094489639708551E-2</v>
      </c>
      <c r="H65" s="2">
        <v>0.06</v>
      </c>
      <c r="I65" s="2">
        <v>2.95</v>
      </c>
      <c r="J65" s="2">
        <v>2.75</v>
      </c>
      <c r="K65" s="2">
        <v>-6.19</v>
      </c>
    </row>
    <row r="66" spans="1:11" x14ac:dyDescent="0.3">
      <c r="A66" s="2" t="s">
        <v>80</v>
      </c>
      <c r="B66" s="2">
        <v>7.4417973021700251E-2</v>
      </c>
      <c r="C66" s="2">
        <v>5.1138055572347178E-2</v>
      </c>
      <c r="D66" s="2">
        <v>-1.3511270155087331E-2</v>
      </c>
      <c r="E66" s="2">
        <f t="shared" si="0"/>
        <v>7.3817973021700248E-2</v>
      </c>
      <c r="F66" s="2">
        <f t="shared" si="1"/>
        <v>5.0538055572347175E-2</v>
      </c>
      <c r="G66" s="2">
        <f t="shared" si="2"/>
        <v>-1.4111270155087331E-2</v>
      </c>
      <c r="H66" s="2">
        <v>0.06</v>
      </c>
      <c r="I66" s="2">
        <v>1.17</v>
      </c>
      <c r="J66" s="2">
        <v>1.58</v>
      </c>
      <c r="K66" s="2">
        <v>1.24</v>
      </c>
    </row>
    <row r="67" spans="1:11" x14ac:dyDescent="0.3">
      <c r="A67" s="2" t="s">
        <v>81</v>
      </c>
      <c r="B67" s="2">
        <v>-1.632385816814701E-2</v>
      </c>
      <c r="C67" s="2">
        <v>1.3720132774358389E-2</v>
      </c>
      <c r="D67" s="2">
        <v>3.981497336965456E-2</v>
      </c>
      <c r="E67" s="2">
        <f t="shared" ref="E67:E97" si="3">B67-H67/100</f>
        <v>-1.702385816814701E-2</v>
      </c>
      <c r="F67" s="2">
        <f t="shared" ref="F67:F97" si="4">C67-H67/100</f>
        <v>1.302013277435839E-2</v>
      </c>
      <c r="G67" s="2">
        <f t="shared" ref="G67:G97" si="5">D67-H67/100</f>
        <v>3.9114973369654561E-2</v>
      </c>
      <c r="H67" s="2">
        <v>7.0000000000000007E-2</v>
      </c>
      <c r="I67" s="2">
        <v>2.33</v>
      </c>
      <c r="J67" s="2">
        <v>1.8</v>
      </c>
      <c r="K67" s="2">
        <v>0.51</v>
      </c>
    </row>
    <row r="68" spans="1:11" x14ac:dyDescent="0.3">
      <c r="A68" s="2" t="s">
        <v>82</v>
      </c>
      <c r="B68" s="2">
        <v>-6.5409931300857219E-3</v>
      </c>
      <c r="C68" s="2">
        <v>1.7166594420921369E-3</v>
      </c>
      <c r="D68" s="2">
        <v>1.0812839189458859E-2</v>
      </c>
      <c r="E68" s="2">
        <f t="shared" si="3"/>
        <v>-7.4409931300857216E-3</v>
      </c>
      <c r="F68" s="2">
        <f t="shared" si="4"/>
        <v>8.1665944209213695E-4</v>
      </c>
      <c r="G68" s="2">
        <f t="shared" si="5"/>
        <v>9.9128391894588597E-3</v>
      </c>
      <c r="H68" s="2">
        <v>0.09</v>
      </c>
      <c r="I68" s="2">
        <v>0.3</v>
      </c>
      <c r="J68" s="2">
        <v>2.2000000000000002</v>
      </c>
      <c r="K68" s="2">
        <v>0.09</v>
      </c>
    </row>
    <row r="69" spans="1:11" x14ac:dyDescent="0.3">
      <c r="A69" s="2" t="s">
        <v>83</v>
      </c>
      <c r="B69" s="2">
        <v>3.3498381183519457E-2</v>
      </c>
      <c r="C69" s="2">
        <v>6.6244855455414716E-3</v>
      </c>
      <c r="D69" s="2">
        <v>-3.0266077839615262E-2</v>
      </c>
      <c r="E69" s="2">
        <f t="shared" si="3"/>
        <v>3.2598381183519459E-2</v>
      </c>
      <c r="F69" s="2">
        <f t="shared" si="4"/>
        <v>5.7244855455414719E-3</v>
      </c>
      <c r="G69" s="2">
        <f t="shared" si="5"/>
        <v>-3.1166077839615263E-2</v>
      </c>
      <c r="H69" s="2">
        <v>0.09</v>
      </c>
      <c r="I69" s="2">
        <v>1.71</v>
      </c>
      <c r="J69" s="2">
        <v>-0.28000000000000003</v>
      </c>
      <c r="K69" s="2">
        <v>2.38</v>
      </c>
    </row>
    <row r="70" spans="1:11" x14ac:dyDescent="0.3">
      <c r="A70" s="2" t="s">
        <v>84</v>
      </c>
      <c r="B70" s="2">
        <v>-4.159500800816162E-2</v>
      </c>
      <c r="C70" s="2">
        <v>8.8371304808502801E-3</v>
      </c>
      <c r="D70" s="2">
        <v>6.2350660869087499E-2</v>
      </c>
      <c r="E70" s="2">
        <f t="shared" si="3"/>
        <v>-4.2495008008161618E-2</v>
      </c>
      <c r="F70" s="2">
        <f t="shared" si="4"/>
        <v>7.9371304808502803E-3</v>
      </c>
      <c r="G70" s="2">
        <f t="shared" si="5"/>
        <v>6.1450660869087501E-2</v>
      </c>
      <c r="H70" s="2">
        <v>0.09</v>
      </c>
      <c r="I70" s="2">
        <v>4.12</v>
      </c>
      <c r="J70" s="2">
        <v>-1.17</v>
      </c>
      <c r="K70" s="2">
        <v>-0.59</v>
      </c>
    </row>
    <row r="71" spans="1:11" x14ac:dyDescent="0.3">
      <c r="A71" s="2" t="s">
        <v>85</v>
      </c>
      <c r="B71" s="2">
        <v>1.475466105377712E-2</v>
      </c>
      <c r="C71" s="2">
        <v>6.942128912641958E-2</v>
      </c>
      <c r="D71" s="2">
        <v>8.6393227406091955E-2</v>
      </c>
      <c r="E71" s="2">
        <f t="shared" si="3"/>
        <v>1.395466105377712E-2</v>
      </c>
      <c r="F71" s="2">
        <f t="shared" si="4"/>
        <v>6.8621289126419585E-2</v>
      </c>
      <c r="G71" s="2">
        <f t="shared" si="5"/>
        <v>8.559322740609196E-2</v>
      </c>
      <c r="H71" s="2">
        <v>0.08</v>
      </c>
      <c r="I71" s="2">
        <v>2.6</v>
      </c>
      <c r="J71" s="2">
        <v>0.36</v>
      </c>
      <c r="K71" s="2">
        <v>-2.2799999999999998</v>
      </c>
    </row>
    <row r="72" spans="1:11" x14ac:dyDescent="0.3">
      <c r="A72" s="2" t="s">
        <v>86</v>
      </c>
      <c r="B72" s="2">
        <v>-1.9137607442497689E-2</v>
      </c>
      <c r="C72" s="2">
        <v>-5.5102300460914194E-3</v>
      </c>
      <c r="D72" s="2">
        <v>1.402809059163309E-2</v>
      </c>
      <c r="E72" s="2">
        <f t="shared" si="3"/>
        <v>-2.003760744249769E-2</v>
      </c>
      <c r="F72" s="2">
        <f t="shared" si="4"/>
        <v>-6.4102300460914191E-3</v>
      </c>
      <c r="G72" s="2">
        <f t="shared" si="5"/>
        <v>1.312809059163309E-2</v>
      </c>
      <c r="H72" s="2">
        <v>0.09</v>
      </c>
      <c r="I72" s="2">
        <v>1.29</v>
      </c>
      <c r="J72" s="2">
        <v>1.89</v>
      </c>
      <c r="K72" s="2">
        <v>1.96</v>
      </c>
    </row>
    <row r="73" spans="1:11" x14ac:dyDescent="0.3">
      <c r="A73" s="2" t="s">
        <v>87</v>
      </c>
      <c r="B73" s="2">
        <v>-5.1086583775780108E-3</v>
      </c>
      <c r="C73" s="2">
        <v>1.099752331932328E-2</v>
      </c>
      <c r="D73" s="2">
        <v>2.1460897960908561E-2</v>
      </c>
      <c r="E73" s="2">
        <f t="shared" si="3"/>
        <v>-6.2086583775780111E-3</v>
      </c>
      <c r="F73" s="2">
        <f t="shared" si="4"/>
        <v>9.8975233193232797E-3</v>
      </c>
      <c r="G73" s="2">
        <f t="shared" si="5"/>
        <v>2.036089796090856E-2</v>
      </c>
      <c r="H73" s="2">
        <v>0.11</v>
      </c>
      <c r="I73" s="2">
        <v>4.41</v>
      </c>
      <c r="J73" s="2">
        <v>2.21</v>
      </c>
      <c r="K73" s="2">
        <v>-2.86</v>
      </c>
    </row>
    <row r="74" spans="1:11" x14ac:dyDescent="0.3">
      <c r="A74" s="2" t="s">
        <v>88</v>
      </c>
      <c r="B74" s="2">
        <v>-2.284567531010594E-2</v>
      </c>
      <c r="C74" s="2">
        <v>1.067246118219665E-2</v>
      </c>
      <c r="D74" s="2">
        <v>4.0809272740587391E-2</v>
      </c>
      <c r="E74" s="2">
        <f t="shared" si="3"/>
        <v>-2.3945675310105941E-2</v>
      </c>
      <c r="F74" s="2">
        <f t="shared" si="4"/>
        <v>9.5724611821966493E-3</v>
      </c>
      <c r="G74" s="2">
        <f t="shared" si="5"/>
        <v>3.9709272740587394E-2</v>
      </c>
      <c r="H74" s="2">
        <v>0.11</v>
      </c>
      <c r="I74" s="2">
        <v>-1.44</v>
      </c>
      <c r="J74" s="2">
        <v>0.79</v>
      </c>
      <c r="K74" s="2">
        <v>-1.82</v>
      </c>
    </row>
    <row r="75" spans="1:11" x14ac:dyDescent="0.3">
      <c r="A75" s="2" t="s">
        <v>89</v>
      </c>
      <c r="B75" s="2">
        <v>3.7949003303469199E-3</v>
      </c>
      <c r="C75" s="2">
        <v>-6.3609897105572272E-2</v>
      </c>
      <c r="D75" s="2">
        <v>-9.4233721909389404E-2</v>
      </c>
      <c r="E75" s="2">
        <f t="shared" si="3"/>
        <v>2.5949003303469198E-3</v>
      </c>
      <c r="F75" s="2">
        <f t="shared" si="4"/>
        <v>-6.4809897105572278E-2</v>
      </c>
      <c r="G75" s="2">
        <f t="shared" si="5"/>
        <v>-9.543372190938941E-2</v>
      </c>
      <c r="H75" s="2">
        <v>0.12</v>
      </c>
      <c r="I75" s="2">
        <v>-1.49</v>
      </c>
      <c r="J75" s="2">
        <v>0.19</v>
      </c>
      <c r="K75" s="2">
        <v>-3.7</v>
      </c>
    </row>
    <row r="76" spans="1:11" x14ac:dyDescent="0.3">
      <c r="A76" s="2" t="s">
        <v>90</v>
      </c>
      <c r="B76" s="2">
        <v>1.649249062386544E-2</v>
      </c>
      <c r="C76" s="2">
        <v>-1.313507139191224E-2</v>
      </c>
      <c r="D76" s="2">
        <v>-3.6336620262942362E-2</v>
      </c>
      <c r="E76" s="2">
        <f t="shared" si="3"/>
        <v>1.509249062386544E-2</v>
      </c>
      <c r="F76" s="2">
        <f t="shared" si="4"/>
        <v>-1.4535071391912241E-2</v>
      </c>
      <c r="G76" s="2">
        <f t="shared" si="5"/>
        <v>-3.7736620262942361E-2</v>
      </c>
      <c r="H76" s="2">
        <v>0.14000000000000001</v>
      </c>
      <c r="I76" s="2">
        <v>0.28000000000000003</v>
      </c>
      <c r="J76" s="2">
        <v>-2.56</v>
      </c>
      <c r="K76" s="2">
        <v>4.4000000000000004</v>
      </c>
    </row>
    <row r="77" spans="1:11" x14ac:dyDescent="0.3">
      <c r="A77" s="2" t="s">
        <v>91</v>
      </c>
      <c r="B77" s="2">
        <v>4.2892028248995809E-2</v>
      </c>
      <c r="C77" s="2">
        <v>5.8146322162625941E-2</v>
      </c>
      <c r="D77" s="2">
        <v>3.5589161676592401E-2</v>
      </c>
      <c r="E77" s="2">
        <f t="shared" si="3"/>
        <v>4.149202824899581E-2</v>
      </c>
      <c r="F77" s="2">
        <f t="shared" si="4"/>
        <v>5.6746322162625942E-2</v>
      </c>
      <c r="G77" s="2">
        <f t="shared" si="5"/>
        <v>3.4189161676592403E-2</v>
      </c>
      <c r="H77" s="2">
        <v>0.14000000000000001</v>
      </c>
      <c r="I77" s="2">
        <v>-1.32</v>
      </c>
      <c r="J77" s="2">
        <v>2.04</v>
      </c>
      <c r="K77" s="2">
        <v>-5.43</v>
      </c>
    </row>
    <row r="78" spans="1:11" x14ac:dyDescent="0.3">
      <c r="A78" s="2" t="s">
        <v>92</v>
      </c>
      <c r="B78" s="2">
        <v>-3.111494548095492E-3</v>
      </c>
      <c r="C78" s="2">
        <v>-1.5875295322271669E-2</v>
      </c>
      <c r="D78" s="2">
        <v>-1.9168799247998549E-2</v>
      </c>
      <c r="E78" s="2">
        <f t="shared" si="3"/>
        <v>-4.5114945480954922E-3</v>
      </c>
      <c r="F78" s="2">
        <f t="shared" si="4"/>
        <v>-1.7275295322271671E-2</v>
      </c>
      <c r="G78" s="2">
        <f t="shared" si="5"/>
        <v>-2.0568799247998551E-2</v>
      </c>
      <c r="H78" s="2">
        <v>0.14000000000000001</v>
      </c>
      <c r="I78" s="2">
        <v>-2.56</v>
      </c>
      <c r="J78" s="2">
        <v>-0.67</v>
      </c>
      <c r="K78" s="2">
        <v>-0.66</v>
      </c>
    </row>
    <row r="79" spans="1:11" x14ac:dyDescent="0.3">
      <c r="A79" s="2" t="s">
        <v>93</v>
      </c>
      <c r="B79" s="2">
        <v>1.9704464150437279E-2</v>
      </c>
      <c r="C79" s="2">
        <v>-1.7904665190449989E-2</v>
      </c>
      <c r="D79" s="2">
        <v>-4.7010989502453727E-2</v>
      </c>
      <c r="E79" s="2">
        <f t="shared" si="3"/>
        <v>1.8104464150437278E-2</v>
      </c>
      <c r="F79" s="2">
        <f t="shared" si="4"/>
        <v>-1.950466519044999E-2</v>
      </c>
      <c r="G79" s="2">
        <f t="shared" si="5"/>
        <v>-4.8610989502453725E-2</v>
      </c>
      <c r="H79" s="2">
        <v>0.16</v>
      </c>
      <c r="I79" s="2">
        <v>-0.13</v>
      </c>
      <c r="J79" s="2">
        <v>-1.31</v>
      </c>
      <c r="K79" s="2">
        <v>2.2799999999999998</v>
      </c>
    </row>
    <row r="80" spans="1:11" x14ac:dyDescent="0.3">
      <c r="A80" s="2" t="s">
        <v>94</v>
      </c>
      <c r="B80" s="2">
        <v>-1.649381730795451E-2</v>
      </c>
      <c r="C80" s="2">
        <v>2.8163330867817731E-2</v>
      </c>
      <c r="D80" s="2">
        <v>5.7823086517986351E-2</v>
      </c>
      <c r="E80" s="2">
        <f t="shared" si="3"/>
        <v>-1.8093817307954511E-2</v>
      </c>
      <c r="F80" s="2">
        <f t="shared" si="4"/>
        <v>2.656333086781773E-2</v>
      </c>
      <c r="G80" s="2">
        <f t="shared" si="5"/>
        <v>5.6223086517986354E-2</v>
      </c>
      <c r="H80" s="2">
        <v>0.16</v>
      </c>
      <c r="I80" s="2">
        <v>-0.43</v>
      </c>
      <c r="J80" s="2">
        <v>-0.01</v>
      </c>
      <c r="K80" s="2">
        <v>-2.93</v>
      </c>
    </row>
    <row r="81" spans="1:11" x14ac:dyDescent="0.3">
      <c r="A81" s="2" t="s">
        <v>95</v>
      </c>
      <c r="B81" s="2">
        <v>-1.286668986608921E-2</v>
      </c>
      <c r="C81" s="2">
        <v>-2.7334062471547349E-2</v>
      </c>
      <c r="D81" s="2">
        <v>-2.4955004880566171E-2</v>
      </c>
      <c r="E81" s="2">
        <f t="shared" si="3"/>
        <v>-1.4366689866089209E-2</v>
      </c>
      <c r="F81" s="2">
        <f t="shared" si="4"/>
        <v>-2.883406247154735E-2</v>
      </c>
      <c r="G81" s="2">
        <f t="shared" si="5"/>
        <v>-2.6455004880566173E-2</v>
      </c>
      <c r="H81" s="2">
        <v>0.15</v>
      </c>
      <c r="I81" s="2">
        <v>2.78</v>
      </c>
      <c r="J81" s="2">
        <v>-2.12</v>
      </c>
      <c r="K81" s="2">
        <v>0.9</v>
      </c>
    </row>
    <row r="82" spans="1:11" x14ac:dyDescent="0.3">
      <c r="A82" s="2" t="s">
        <v>96</v>
      </c>
      <c r="B82" s="2">
        <v>1.9105292222400861E-2</v>
      </c>
      <c r="C82" s="2">
        <v>5.4798065693415818E-2</v>
      </c>
      <c r="D82" s="2">
        <v>5.7398294635999228E-2</v>
      </c>
      <c r="E82" s="2">
        <f t="shared" si="3"/>
        <v>1.7205292222400862E-2</v>
      </c>
      <c r="F82" s="2">
        <f t="shared" si="4"/>
        <v>5.2898065693415819E-2</v>
      </c>
      <c r="G82" s="2">
        <f t="shared" si="5"/>
        <v>5.5498294635999229E-2</v>
      </c>
      <c r="H82" s="2">
        <v>0.19</v>
      </c>
      <c r="I82" s="2">
        <v>-8.82</v>
      </c>
      <c r="J82" s="2">
        <v>-0.47</v>
      </c>
      <c r="K82" s="2">
        <v>3.9</v>
      </c>
    </row>
    <row r="83" spans="1:11" x14ac:dyDescent="0.3">
      <c r="A83" s="2" t="s">
        <v>97</v>
      </c>
      <c r="B83" s="2">
        <v>2.143529073864282E-2</v>
      </c>
      <c r="C83" s="2">
        <v>-7.4663952433052988E-2</v>
      </c>
      <c r="D83" s="2">
        <v>-0.13034857237745409</v>
      </c>
      <c r="E83" s="2">
        <f t="shared" si="3"/>
        <v>1.963529073864282E-2</v>
      </c>
      <c r="F83" s="2">
        <f t="shared" si="4"/>
        <v>-7.6463952433052984E-2</v>
      </c>
      <c r="G83" s="2">
        <f t="shared" si="5"/>
        <v>-0.13214857237745409</v>
      </c>
      <c r="H83" s="2">
        <v>0.18</v>
      </c>
      <c r="I83" s="2">
        <v>0.83</v>
      </c>
      <c r="J83" s="2">
        <v>0.8</v>
      </c>
      <c r="K83" s="2">
        <v>-3.65</v>
      </c>
    </row>
    <row r="84" spans="1:11" x14ac:dyDescent="0.3">
      <c r="A84" s="2" t="s">
        <v>98</v>
      </c>
      <c r="B84" s="2">
        <v>1.822619388586243E-2</v>
      </c>
      <c r="C84" s="2">
        <v>3.3809287901340961E-2</v>
      </c>
      <c r="D84" s="2">
        <v>2.8661363122886151E-2</v>
      </c>
      <c r="E84" s="2">
        <f t="shared" si="3"/>
        <v>1.6326193885862431E-2</v>
      </c>
      <c r="F84" s="2">
        <f t="shared" si="4"/>
        <v>3.1909287901340962E-2</v>
      </c>
      <c r="G84" s="2">
        <f t="shared" si="5"/>
        <v>2.6761363122886152E-2</v>
      </c>
      <c r="H84" s="2">
        <v>0.19</v>
      </c>
      <c r="I84" s="2">
        <v>-7.3</v>
      </c>
      <c r="J84" s="2">
        <v>-4.38</v>
      </c>
      <c r="K84" s="2">
        <v>4.29</v>
      </c>
    </row>
    <row r="85" spans="1:11" x14ac:dyDescent="0.3">
      <c r="A85" s="2" t="s">
        <v>99</v>
      </c>
      <c r="B85" s="2">
        <v>1.907257297982759E-2</v>
      </c>
      <c r="C85" s="2">
        <v>-9.118180031476486E-2</v>
      </c>
      <c r="D85" s="2">
        <v>-0.1515411839163501</v>
      </c>
      <c r="E85" s="2">
        <f t="shared" si="3"/>
        <v>1.6972572979827589E-2</v>
      </c>
      <c r="F85" s="2">
        <f t="shared" si="4"/>
        <v>-9.3281800314764865E-2</v>
      </c>
      <c r="G85" s="2">
        <f t="shared" si="5"/>
        <v>-0.15364118391635009</v>
      </c>
      <c r="H85" s="2">
        <v>0.21</v>
      </c>
      <c r="I85" s="2">
        <v>5.21</v>
      </c>
      <c r="J85" s="2">
        <v>-1.02</v>
      </c>
      <c r="K85" s="2">
        <v>-1.5</v>
      </c>
    </row>
    <row r="86" spans="1:11" x14ac:dyDescent="0.3">
      <c r="A86" s="2" t="s">
        <v>100</v>
      </c>
      <c r="B86" s="2">
        <v>-2.8344415861458899E-2</v>
      </c>
      <c r="C86" s="2">
        <v>3.3730395184483078E-2</v>
      </c>
      <c r="D86" s="2">
        <v>7.8235802509715333E-2</v>
      </c>
      <c r="E86" s="2">
        <f t="shared" si="3"/>
        <v>-3.0144415861458898E-2</v>
      </c>
      <c r="F86" s="2">
        <f t="shared" si="4"/>
        <v>3.1930395184483075E-2</v>
      </c>
      <c r="G86" s="2">
        <f t="shared" si="5"/>
        <v>7.6435802509715337E-2</v>
      </c>
      <c r="H86" s="2">
        <v>0.18</v>
      </c>
      <c r="I86" s="2">
        <v>0.28999999999999998</v>
      </c>
      <c r="J86" s="2">
        <v>2.2400000000000002</v>
      </c>
      <c r="K86" s="2">
        <v>-3.64</v>
      </c>
    </row>
    <row r="87" spans="1:11" x14ac:dyDescent="0.3">
      <c r="A87" s="2" t="s">
        <v>101</v>
      </c>
      <c r="B87" s="2">
        <v>5.4490585698310674E-3</v>
      </c>
      <c r="C87" s="2">
        <v>2.602053896079972E-2</v>
      </c>
      <c r="D87" s="2">
        <v>3.1696110694760492E-2</v>
      </c>
      <c r="E87" s="2">
        <f t="shared" si="3"/>
        <v>3.5490585698310676E-3</v>
      </c>
      <c r="F87" s="2">
        <f t="shared" si="4"/>
        <v>2.4120538960799721E-2</v>
      </c>
      <c r="G87" s="2">
        <f t="shared" si="5"/>
        <v>2.9796110694760493E-2</v>
      </c>
      <c r="H87" s="2">
        <v>0.19</v>
      </c>
      <c r="I87" s="2">
        <v>0.17</v>
      </c>
      <c r="J87" s="2">
        <v>-0.26</v>
      </c>
      <c r="K87" s="2">
        <v>-2.54</v>
      </c>
    </row>
    <row r="88" spans="1:11" x14ac:dyDescent="0.3">
      <c r="A88" s="2" t="s">
        <v>102</v>
      </c>
      <c r="B88" s="2">
        <v>3.4136674932845369E-3</v>
      </c>
      <c r="C88" s="2">
        <v>-3.2451968974243689E-3</v>
      </c>
      <c r="D88" s="2">
        <v>-8.7864009505153919E-3</v>
      </c>
      <c r="E88" s="2">
        <f t="shared" si="3"/>
        <v>1.313667493284537E-3</v>
      </c>
      <c r="F88" s="2">
        <f t="shared" si="4"/>
        <v>-5.3451968974243692E-3</v>
      </c>
      <c r="G88" s="2">
        <f t="shared" si="5"/>
        <v>-1.0886400950515391E-2</v>
      </c>
      <c r="H88" s="2">
        <v>0.21</v>
      </c>
      <c r="I88" s="2">
        <v>1.21</v>
      </c>
      <c r="J88" s="2">
        <v>-0.64</v>
      </c>
      <c r="K88" s="2">
        <v>-1.43</v>
      </c>
    </row>
    <row r="89" spans="1:11" x14ac:dyDescent="0.3">
      <c r="A89" s="2" t="s">
        <v>103</v>
      </c>
      <c r="B89" s="2">
        <v>-5.6349112137833147E-2</v>
      </c>
      <c r="C89" s="2">
        <v>-3.6641810119653728E-2</v>
      </c>
      <c r="D89" s="2">
        <v>9.680734064734851E-3</v>
      </c>
      <c r="E89" s="2">
        <f t="shared" si="3"/>
        <v>-5.8449112137833145E-2</v>
      </c>
      <c r="F89" s="2">
        <f t="shared" si="4"/>
        <v>-3.8741810119653726E-2</v>
      </c>
      <c r="G89" s="2">
        <f t="shared" si="5"/>
        <v>7.5807340647348516E-3</v>
      </c>
      <c r="H89" s="2">
        <v>0.21</v>
      </c>
      <c r="I89" s="2">
        <v>-3.8</v>
      </c>
      <c r="J89" s="2">
        <v>0.69</v>
      </c>
      <c r="K89" s="2">
        <v>-1.57</v>
      </c>
    </row>
    <row r="90" spans="1:11" x14ac:dyDescent="0.3">
      <c r="A90" s="2" t="s">
        <v>104</v>
      </c>
      <c r="B90" s="2">
        <v>7.7622780678107822E-2</v>
      </c>
      <c r="C90" s="2">
        <v>-2.6062307111337609E-2</v>
      </c>
      <c r="D90" s="2">
        <v>-0.1303954459303954</v>
      </c>
      <c r="E90" s="2">
        <f t="shared" si="3"/>
        <v>7.5822780678107826E-2</v>
      </c>
      <c r="F90" s="2">
        <f t="shared" si="4"/>
        <v>-2.7862307111337609E-2</v>
      </c>
      <c r="G90" s="2">
        <f t="shared" si="5"/>
        <v>-0.13219544593039539</v>
      </c>
      <c r="H90" s="2">
        <v>0.18</v>
      </c>
      <c r="I90" s="2">
        <v>2.5099999999999998</v>
      </c>
      <c r="J90" s="2">
        <v>-0.37</v>
      </c>
      <c r="K90" s="2">
        <v>0.1</v>
      </c>
    </row>
    <row r="91" spans="1:11" x14ac:dyDescent="0.3">
      <c r="A91" s="2" t="s">
        <v>105</v>
      </c>
      <c r="B91" s="2">
        <v>-8.4423999491322482E-2</v>
      </c>
      <c r="C91" s="2">
        <v>1.700791332621095E-2</v>
      </c>
      <c r="D91" s="2">
        <v>0.1251881011617339</v>
      </c>
      <c r="E91" s="2">
        <f t="shared" si="3"/>
        <v>-8.6323999491322481E-2</v>
      </c>
      <c r="F91" s="2">
        <f t="shared" si="4"/>
        <v>1.5107913326210949E-2</v>
      </c>
      <c r="G91" s="2">
        <f t="shared" si="5"/>
        <v>0.1232881011617339</v>
      </c>
      <c r="H91" s="2">
        <v>0.19</v>
      </c>
      <c r="I91" s="2">
        <v>0.34</v>
      </c>
      <c r="J91" s="2">
        <v>1.44</v>
      </c>
      <c r="K91" s="2">
        <v>-2.37</v>
      </c>
    </row>
    <row r="92" spans="1:11" x14ac:dyDescent="0.3">
      <c r="A92" s="2" t="s">
        <v>106</v>
      </c>
      <c r="B92" s="2">
        <v>-6.0658176052959976E-3</v>
      </c>
      <c r="C92" s="2">
        <v>-1.8233462293328329E-2</v>
      </c>
      <c r="D92" s="2">
        <v>-2.1361398055150822E-2</v>
      </c>
      <c r="E92" s="2">
        <f t="shared" si="3"/>
        <v>-7.6658176052959975E-3</v>
      </c>
      <c r="F92" s="2">
        <f t="shared" si="4"/>
        <v>-1.983346229332833E-2</v>
      </c>
      <c r="G92" s="2">
        <f t="shared" si="5"/>
        <v>-2.2961398055150822E-2</v>
      </c>
      <c r="H92" s="2">
        <v>0.16</v>
      </c>
      <c r="I92" s="2">
        <v>-1.28</v>
      </c>
      <c r="J92" s="2">
        <v>-1.88</v>
      </c>
      <c r="K92" s="2">
        <v>-2.38</v>
      </c>
    </row>
    <row r="93" spans="1:11" x14ac:dyDescent="0.3">
      <c r="A93" s="2" t="s">
        <v>107</v>
      </c>
      <c r="B93" s="2">
        <v>3.0432426473594339E-2</v>
      </c>
      <c r="C93" s="2">
        <v>-3.052551075120765E-2</v>
      </c>
      <c r="D93" s="2">
        <v>-8.4216969926883004E-2</v>
      </c>
      <c r="E93" s="2">
        <f t="shared" si="3"/>
        <v>2.863242647359434E-2</v>
      </c>
      <c r="F93" s="2">
        <f t="shared" si="4"/>
        <v>-3.2325510751207653E-2</v>
      </c>
      <c r="G93" s="2">
        <f t="shared" si="5"/>
        <v>-8.6016969926883E-2</v>
      </c>
      <c r="H93" s="2">
        <v>0.18</v>
      </c>
      <c r="I93" s="2">
        <v>3.83</v>
      </c>
      <c r="J93" s="2">
        <v>-1.06</v>
      </c>
      <c r="K93" s="2">
        <v>3.3</v>
      </c>
    </row>
    <row r="94" spans="1:11" x14ac:dyDescent="0.3">
      <c r="A94" s="2" t="s">
        <v>108</v>
      </c>
      <c r="B94" s="2">
        <v>-2.1366443358262929E-2</v>
      </c>
      <c r="C94" s="2">
        <v>5.3988421850738537E-2</v>
      </c>
      <c r="D94" s="2">
        <v>0.1109658160308617</v>
      </c>
      <c r="E94" s="2">
        <f t="shared" si="3"/>
        <v>-2.286644335826293E-2</v>
      </c>
      <c r="F94" s="2">
        <f t="shared" si="4"/>
        <v>5.2488421850738536E-2</v>
      </c>
      <c r="G94" s="2">
        <f t="shared" si="5"/>
        <v>0.1094658160308617</v>
      </c>
      <c r="H94" s="2">
        <v>0.15</v>
      </c>
      <c r="I94" s="2">
        <v>4.83</v>
      </c>
      <c r="J94" s="2">
        <v>0.41</v>
      </c>
      <c r="K94" s="2">
        <v>2.42</v>
      </c>
    </row>
    <row r="95" spans="1:11" x14ac:dyDescent="0.3">
      <c r="A95" s="2" t="s">
        <v>109</v>
      </c>
      <c r="B95" s="2">
        <v>-3.775171301736141E-2</v>
      </c>
      <c r="C95" s="2">
        <v>1.2857158956698349E-2</v>
      </c>
      <c r="D95" s="2">
        <v>6.5924341868355413E-2</v>
      </c>
      <c r="E95" s="2">
        <f t="shared" si="3"/>
        <v>-3.895171301736141E-2</v>
      </c>
      <c r="F95" s="2">
        <f t="shared" si="4"/>
        <v>1.165715895669835E-2</v>
      </c>
      <c r="G95" s="2">
        <f t="shared" si="5"/>
        <v>6.4724341868355406E-2</v>
      </c>
      <c r="H95" s="2">
        <v>0.12</v>
      </c>
      <c r="I95" s="2">
        <v>0.67</v>
      </c>
      <c r="J95" s="2">
        <v>1.53</v>
      </c>
      <c r="K95" s="2">
        <v>-1.97</v>
      </c>
    </row>
    <row r="96" spans="1:11" x14ac:dyDescent="0.3">
      <c r="A96" s="2" t="s">
        <v>110</v>
      </c>
      <c r="B96" s="2">
        <v>3.7390220133894092E-4</v>
      </c>
      <c r="C96" s="2">
        <v>1.6461910339168068E-2</v>
      </c>
      <c r="D96" s="2">
        <v>2.597530784644602E-2</v>
      </c>
      <c r="E96" s="2">
        <f t="shared" si="3"/>
        <v>-1.0260977986610593E-3</v>
      </c>
      <c r="F96" s="2">
        <f t="shared" si="4"/>
        <v>1.5061910339168068E-2</v>
      </c>
      <c r="G96" s="2">
        <f t="shared" si="5"/>
        <v>2.4575307846446022E-2</v>
      </c>
      <c r="H96" s="2">
        <v>0.14000000000000001</v>
      </c>
      <c r="I96" s="2">
        <v>2.08</v>
      </c>
      <c r="J96" s="2">
        <v>0.75</v>
      </c>
      <c r="K96" s="2">
        <v>0.94</v>
      </c>
    </row>
    <row r="97" spans="1:11" x14ac:dyDescent="0.3">
      <c r="A97" s="2" t="s">
        <v>111</v>
      </c>
      <c r="B97" s="2">
        <v>-1.523263020193398E-2</v>
      </c>
      <c r="C97" s="2">
        <v>-6.1078440776232172E-3</v>
      </c>
      <c r="D97" s="2">
        <v>9.2196981473859768E-3</v>
      </c>
      <c r="E97" s="2">
        <f t="shared" si="3"/>
        <v>-1.653263020193398E-2</v>
      </c>
      <c r="F97" s="2">
        <f t="shared" si="4"/>
        <v>-7.4078440776232171E-3</v>
      </c>
      <c r="G97" s="2">
        <f t="shared" si="5"/>
        <v>7.9196981473859777E-3</v>
      </c>
      <c r="H97" s="2">
        <v>0.13</v>
      </c>
      <c r="I97" s="2">
        <v>-2.0499999999999998</v>
      </c>
      <c r="J97" s="2">
        <v>-1.37</v>
      </c>
      <c r="K97" s="2">
        <v>-1.47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USA</vt:lpstr>
      <vt:lpstr>India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John Stanly</dc:creator>
  <cp:lastModifiedBy>Kevin John Stanly</cp:lastModifiedBy>
  <dcterms:created xsi:type="dcterms:W3CDTF">2022-10-02T11:24:36Z</dcterms:created>
  <dcterms:modified xsi:type="dcterms:W3CDTF">2022-10-02T12:31:08Z</dcterms:modified>
</cp:coreProperties>
</file>