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m\Documents\GitHub\EngineSystemLibrary_20Sim\EngineModel\"/>
    </mc:Choice>
  </mc:AlternateContent>
  <bookViews>
    <workbookView xWindow="0" yWindow="0" windowWidth="10845" windowHeight="320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<sst xmlns="http://schemas.openxmlformats.org/spreadsheetml/2006/main" count="18" uniqueCount="18">
  <si>
    <t>Tq</t>
  </si>
  <si>
    <t>RPM</t>
  </si>
  <si>
    <t>T_exh_avg</t>
  </si>
  <si>
    <t>T_amb</t>
  </si>
  <si>
    <t>T_cw_bcc</t>
  </si>
  <si>
    <t>T_a_Acomp</t>
  </si>
  <si>
    <t>BSFC</t>
  </si>
  <si>
    <t>dm_exh</t>
  </si>
  <si>
    <t xml:space="preserve">dma </t>
  </si>
  <si>
    <t>F</t>
  </si>
  <si>
    <t>pMax</t>
  </si>
  <si>
    <t>phiInj</t>
  </si>
  <si>
    <t>Power</t>
  </si>
  <si>
    <t>CaseNo</t>
  </si>
  <si>
    <t>SNOx</t>
  </si>
  <si>
    <t>pACg</t>
  </si>
  <si>
    <t>pAtm</t>
  </si>
  <si>
    <t>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</si>
</sst>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/>
    <xf numFmtId="0" fontId="2" fillId="0" borderId="0" xfId="6" applyFont="1">
      <alignment vertical="center"/>
    </xf>
    <xf numFmtId="0" fontId="2" fillId="2" borderId="0" xfId="6" applyFont="1" applyFill="1">
      <alignment vertical="center"/>
    </xf>
    <xf numFmtId="0" fontId="2" fillId="0" borderId="0" xfId="6" applyFont="1" applyFill="1">
      <alignment vertical="center"/>
    </xf>
    <xf numFmtId="0" fontId="2" fillId="0" borderId="0" xfId="8" applyFont="1">
      <alignment vertical="center"/>
    </xf>
    <xf numFmtId="0" fontId="2" fillId="0" borderId="0" xfId="14" applyFont="1">
      <alignment vertical="center"/>
    </xf>
  </cellXfs>
  <cellStyles count="17">
    <cellStyle name="표준" xfId="0" builtinId="0"/>
    <cellStyle name="표준 10" xfId="9"/>
    <cellStyle name="표준 11" xfId="10"/>
    <cellStyle name="표준 12" xfId="11"/>
    <cellStyle name="표준 13" xfId="12"/>
    <cellStyle name="표준 14" xfId="13"/>
    <cellStyle name="표준 15" xfId="14"/>
    <cellStyle name="표준 16" xfId="15"/>
    <cellStyle name="표준 17" xfId="16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Sheet1!$M$2:$M$21</c:f>
              <c:numCache>
                <c:formatCode>General</c:formatCode>
                <c:ptCount val="20"/>
                <c:pt idx="0">
                  <c:v>-2.1000000000000227</c:v>
                </c:pt>
                <c:pt idx="1">
                  <c:v>-4</c:v>
                </c:pt>
                <c:pt idx="2">
                  <c:v>-2.5</c:v>
                </c:pt>
                <c:pt idx="3">
                  <c:v>0</c:v>
                </c:pt>
                <c:pt idx="4">
                  <c:v>-4.5</c:v>
                </c:pt>
                <c:pt idx="5">
                  <c:v>-3</c:v>
                </c:pt>
                <c:pt idx="6">
                  <c:v>-3</c:v>
                </c:pt>
                <c:pt idx="7">
                  <c:v>-1.5</c:v>
                </c:pt>
                <c:pt idx="8">
                  <c:v>-4.5</c:v>
                </c:pt>
                <c:pt idx="9">
                  <c:v>-7</c:v>
                </c:pt>
                <c:pt idx="10">
                  <c:v>-1.5</c:v>
                </c:pt>
                <c:pt idx="11">
                  <c:v>-1.6999999999999886</c:v>
                </c:pt>
                <c:pt idx="12">
                  <c:v>-3.8000000000000114</c:v>
                </c:pt>
                <c:pt idx="13">
                  <c:v>-6.8000000000000114</c:v>
                </c:pt>
                <c:pt idx="14">
                  <c:v>-4.6999999999999886</c:v>
                </c:pt>
                <c:pt idx="15">
                  <c:v>-6.1000000000000227</c:v>
                </c:pt>
                <c:pt idx="16">
                  <c:v>-6.3999999999999773</c:v>
                </c:pt>
                <c:pt idx="17">
                  <c:v>-4.3999999999999773</c:v>
                </c:pt>
                <c:pt idx="18">
                  <c:v>-3.6000000000000227</c:v>
                </c:pt>
                <c:pt idx="19">
                  <c:v>-1.6000000000000227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0">
                  <c:v>45901.522072642074</c:v>
                </c:pt>
                <c:pt idx="1">
                  <c:v>74621.721383628625</c:v>
                </c:pt>
                <c:pt idx="2">
                  <c:v>81932.486498267841</c:v>
                </c:pt>
                <c:pt idx="3">
                  <c:v>103855.30484246404</c:v>
                </c:pt>
                <c:pt idx="4">
                  <c:v>147923.7429600071</c:v>
                </c:pt>
                <c:pt idx="5">
                  <c:v>105995.26896194306</c:v>
                </c:pt>
                <c:pt idx="6">
                  <c:v>111181.9075547711</c:v>
                </c:pt>
                <c:pt idx="7">
                  <c:v>110329.53294422918</c:v>
                </c:pt>
                <c:pt idx="8">
                  <c:v>198520.14817800533</c:v>
                </c:pt>
                <c:pt idx="9">
                  <c:v>205850.72136282976</c:v>
                </c:pt>
                <c:pt idx="10">
                  <c:v>75762.846254236982</c:v>
                </c:pt>
                <c:pt idx="11">
                  <c:v>69539.057368634283</c:v>
                </c:pt>
                <c:pt idx="12">
                  <c:v>91934.635383463698</c:v>
                </c:pt>
                <c:pt idx="13">
                  <c:v>182270.90810206876</c:v>
                </c:pt>
                <c:pt idx="14">
                  <c:v>175094.36934317549</c:v>
                </c:pt>
                <c:pt idx="15">
                  <c:v>266584.41232721176</c:v>
                </c:pt>
                <c:pt idx="16">
                  <c:v>260731.38335366998</c:v>
                </c:pt>
                <c:pt idx="17">
                  <c:v>227152.00472342953</c:v>
                </c:pt>
                <c:pt idx="18">
                  <c:v>196206.63662719465</c:v>
                </c:pt>
                <c:pt idx="19">
                  <c:v>127876.1162264146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8-48F1-A3CF-792E8E8A2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54224"/>
        <c:axId val="597694192"/>
      </c:scatterChart>
      <c:valAx>
        <c:axId val="37935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94192"/>
        <c:crosses val="autoZero"/>
        <c:crossBetween val="midCat"/>
      </c:valAx>
      <c:valAx>
        <c:axId val="5976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5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509447</xdr:colOff>
      <xdr:row>3</xdr:row>
      <xdr:rowOff>158282</xdr:rowOff>
    </xdr:from>
    <xdr:to>
      <xdr:col>8</xdr:col>
      <xdr:colOff>547547</xdr:colOff>
      <xdr:row>19</xdr:row>
      <xdr:rowOff>7563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25</xdr:row>
      <xdr:rowOff>0</xdr:rowOff>
    </xdr:from>
    <xdr:to>
      <xdr:col>11</xdr:col>
      <xdr:colOff>324280</xdr:colOff>
      <xdr:row>48</xdr:row>
      <xdr:rowOff>28616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9824" y="4482353"/>
          <a:ext cx="5523809" cy="4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85" zoomScaleNormal="85" workbookViewId="0">
      <selection activeCell="X5" sqref="X5"/>
    </sheetView>
  </sheetViews>
  <sheetFormatPr defaultRowHeight="14.25"/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4" t="s">
        <v>8</v>
      </c>
      <c r="J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>
        <v>548.65643980000004</v>
      </c>
      <c r="C2">
        <v>798.91024000000004</v>
      </c>
      <c r="D2">
        <v>665.59542999999996</v>
      </c>
      <c r="E2">
        <v>303.54038000000003</v>
      </c>
      <c r="F2">
        <v>301.14845000000003</v>
      </c>
      <c r="G2">
        <v>311.43990000000002</v>
      </c>
      <c r="H2" s="3">
        <v>217.782691359193</v>
      </c>
      <c r="I2" s="4">
        <v>6.08351018052821E-2</v>
      </c>
      <c r="J2">
        <v>6.3611899999999999E-2</v>
      </c>
      <c r="K2">
        <v>0.66830239999999996</v>
      </c>
      <c r="L2">
        <v>76.517399999999995</v>
      </c>
      <c r="M2">
        <v>-2.1000000000000227</v>
      </c>
      <c r="N2">
        <f>B2*C2/30*PI()</f>
        <v>45901.522072642074</v>
      </c>
      <c r="O2" s="5">
        <v>10.2453545989788</v>
      </c>
      <c r="P2">
        <v>9.46549E-2</v>
      </c>
      <c r="Q2">
        <v>992.05</v>
      </c>
      <c r="R2">
        <f>P2+Q2/1000</f>
        <v>1.0867049</v>
      </c>
    </row>
    <row r="3" spans="1:18">
      <c r="A3">
        <v>2</v>
      </c>
      <c r="B3">
        <v>891.37240640000005</v>
      </c>
      <c r="C3">
        <v>799.42451000000005</v>
      </c>
      <c r="D3">
        <v>855.85095000000001</v>
      </c>
      <c r="E3">
        <v>310.01902000000001</v>
      </c>
      <c r="F3">
        <v>302.03989000000001</v>
      </c>
      <c r="G3">
        <v>318.70136000000002</v>
      </c>
      <c r="H3" s="2">
        <v>226.92317085369399</v>
      </c>
      <c r="I3" s="4">
        <v>6.9686986800950507E-2</v>
      </c>
      <c r="J3">
        <v>7.4390700000000004E-2</v>
      </c>
      <c r="K3">
        <v>0.98825549999999995</v>
      </c>
      <c r="L3">
        <v>89.9071</v>
      </c>
      <c r="M3">
        <v>-4</v>
      </c>
      <c r="N3">
        <f t="shared" ref="N3:N21" si="0">B3*C3/30*PI()</f>
        <v>74621.721383628625</v>
      </c>
      <c r="O3" s="5">
        <v>8.4685523214266407</v>
      </c>
      <c r="P3">
        <v>0.19255259999999999</v>
      </c>
      <c r="Q3">
        <v>993.95</v>
      </c>
      <c r="R3">
        <f t="shared" ref="R3:R21" si="1">P3+Q3/1000</f>
        <v>1.1865026000000001</v>
      </c>
    </row>
    <row r="4" spans="1:18">
      <c r="A4">
        <v>3</v>
      </c>
      <c r="B4">
        <v>559.31531529999995</v>
      </c>
      <c r="C4">
        <v>1398.8489</v>
      </c>
      <c r="D4">
        <v>670.42271000000005</v>
      </c>
      <c r="E4">
        <v>306.17307</v>
      </c>
      <c r="F4">
        <v>302.09638000000001</v>
      </c>
      <c r="G4">
        <v>328.45247000000001</v>
      </c>
      <c r="H4" s="2">
        <v>214.15285296164501</v>
      </c>
      <c r="I4" s="4">
        <v>0.13848153956064399</v>
      </c>
      <c r="J4">
        <v>0.14335539999999999</v>
      </c>
      <c r="K4">
        <v>0.51530569999999998</v>
      </c>
      <c r="L4">
        <v>81.115624999999994</v>
      </c>
      <c r="M4">
        <v>-2.5</v>
      </c>
      <c r="N4">
        <f t="shared" si="0"/>
        <v>81932.486498267841</v>
      </c>
      <c r="O4" s="5">
        <v>6.4618412218254901</v>
      </c>
      <c r="P4">
        <v>0.569747</v>
      </c>
      <c r="Q4">
        <v>994.9</v>
      </c>
      <c r="R4">
        <f t="shared" si="1"/>
        <v>1.5646469999999999</v>
      </c>
    </row>
    <row r="5" spans="1:18">
      <c r="A5">
        <v>4</v>
      </c>
      <c r="B5">
        <v>551.2133857</v>
      </c>
      <c r="C5">
        <v>1799.2036000000001</v>
      </c>
      <c r="D5">
        <v>687.37801999999999</v>
      </c>
      <c r="E5">
        <v>305.96168</v>
      </c>
      <c r="F5">
        <v>301.91656999999998</v>
      </c>
      <c r="G5">
        <v>344.67457999999999</v>
      </c>
      <c r="H5" s="2">
        <v>225.295923547792</v>
      </c>
      <c r="I5" s="4">
        <v>0.20642917222148399</v>
      </c>
      <c r="J5">
        <v>0.2129287</v>
      </c>
      <c r="K5">
        <v>0.46098600000000001</v>
      </c>
      <c r="L5">
        <v>74.965000000000003</v>
      </c>
      <c r="M5">
        <v>0</v>
      </c>
      <c r="N5">
        <f t="shared" si="0"/>
        <v>103855.30484246404</v>
      </c>
      <c r="O5" s="5">
        <v>8.8366798552297592</v>
      </c>
      <c r="P5">
        <v>0.24928690000000001</v>
      </c>
      <c r="Q5">
        <v>993.9</v>
      </c>
      <c r="R5">
        <f t="shared" si="1"/>
        <v>1.2431869</v>
      </c>
    </row>
    <row r="6" spans="1:18">
      <c r="A6">
        <v>5</v>
      </c>
      <c r="B6">
        <v>883.30485229999999</v>
      </c>
      <c r="C6">
        <v>1599.1848</v>
      </c>
      <c r="D6">
        <v>766.41003999999998</v>
      </c>
      <c r="E6">
        <v>306.73169000000001</v>
      </c>
      <c r="F6">
        <v>301.96643999999998</v>
      </c>
      <c r="G6">
        <v>361.95071999999999</v>
      </c>
      <c r="H6" s="2">
        <v>206.231816616619</v>
      </c>
      <c r="I6" s="4">
        <v>0.214439215891713</v>
      </c>
      <c r="J6">
        <v>0.22291330000000001</v>
      </c>
      <c r="K6">
        <v>0.57858359999999998</v>
      </c>
      <c r="L6">
        <v>101.45215</v>
      </c>
      <c r="M6">
        <v>-4.5</v>
      </c>
      <c r="N6">
        <f t="shared" si="0"/>
        <v>147923.7429600071</v>
      </c>
      <c r="O6" s="5">
        <v>7.4701253612224301</v>
      </c>
      <c r="P6">
        <v>0.42687700000000001</v>
      </c>
      <c r="Q6">
        <v>993.8</v>
      </c>
      <c r="R6">
        <f t="shared" si="1"/>
        <v>1.420677</v>
      </c>
    </row>
    <row r="7" spans="1:18">
      <c r="A7">
        <v>6</v>
      </c>
      <c r="B7">
        <v>722.39400130000001</v>
      </c>
      <c r="C7">
        <v>1401.1470999999999</v>
      </c>
      <c r="D7">
        <v>726.64025000000004</v>
      </c>
      <c r="E7">
        <v>306.73156</v>
      </c>
      <c r="F7">
        <v>302.04743999999999</v>
      </c>
      <c r="G7">
        <v>340.63233000000002</v>
      </c>
      <c r="H7" s="2">
        <v>208.81369841124001</v>
      </c>
      <c r="I7" s="4">
        <v>0.156625274081856</v>
      </c>
      <c r="J7">
        <v>0.16277340000000001</v>
      </c>
      <c r="K7">
        <v>0.57472540000000005</v>
      </c>
      <c r="L7">
        <v>92.127799999999993</v>
      </c>
      <c r="M7">
        <v>-3</v>
      </c>
      <c r="N7">
        <f t="shared" si="0"/>
        <v>105995.26896194306</v>
      </c>
      <c r="O7" s="5">
        <v>10.105446637395399</v>
      </c>
      <c r="P7">
        <v>0.22211880000000001</v>
      </c>
      <c r="Q7">
        <v>993.7</v>
      </c>
      <c r="R7">
        <f t="shared" si="1"/>
        <v>1.2158188000000001</v>
      </c>
    </row>
    <row r="8" spans="1:18">
      <c r="A8">
        <v>7</v>
      </c>
      <c r="B8">
        <v>885.57843969999999</v>
      </c>
      <c r="C8">
        <v>1198.8876</v>
      </c>
      <c r="D8">
        <v>797.12004000000002</v>
      </c>
      <c r="E8">
        <v>307.73849000000001</v>
      </c>
      <c r="F8">
        <v>302.44916000000001</v>
      </c>
      <c r="G8">
        <v>341.29201999999998</v>
      </c>
      <c r="H8" s="2">
        <v>207.819037016268</v>
      </c>
      <c r="I8" s="4">
        <v>0.13484842755794099</v>
      </c>
      <c r="J8">
        <v>0.1412667</v>
      </c>
      <c r="K8">
        <v>0.69686780000000004</v>
      </c>
      <c r="L8">
        <v>96.520899999999997</v>
      </c>
      <c r="M8">
        <v>-3</v>
      </c>
      <c r="N8">
        <f t="shared" si="0"/>
        <v>111181.9075547711</v>
      </c>
      <c r="O8" s="5">
        <v>7.2148734341513601</v>
      </c>
      <c r="P8">
        <v>0.87375320000000001</v>
      </c>
      <c r="Q8">
        <v>993.6</v>
      </c>
      <c r="R8">
        <f t="shared" si="1"/>
        <v>1.8673532000000002</v>
      </c>
    </row>
    <row r="9" spans="1:18">
      <c r="A9">
        <v>8</v>
      </c>
      <c r="B9">
        <v>1054.515723</v>
      </c>
      <c r="C9">
        <v>999.10262999999998</v>
      </c>
      <c r="D9">
        <v>885.48086999999998</v>
      </c>
      <c r="E9">
        <v>308.90481</v>
      </c>
      <c r="F9">
        <v>302.54791</v>
      </c>
      <c r="G9">
        <v>338.16424999999998</v>
      </c>
      <c r="H9" s="2">
        <v>216.47726101549799</v>
      </c>
      <c r="I9" s="4">
        <v>0.110743383755048</v>
      </c>
      <c r="J9">
        <v>0.1173778</v>
      </c>
      <c r="K9">
        <v>0.87712820000000002</v>
      </c>
      <c r="L9">
        <v>95.019499999999994</v>
      </c>
      <c r="M9">
        <v>-1.5</v>
      </c>
      <c r="N9">
        <f t="shared" si="0"/>
        <v>110329.53294422918</v>
      </c>
      <c r="O9" s="5">
        <v>9.3441035523619504</v>
      </c>
      <c r="P9">
        <v>0.44724530000000001</v>
      </c>
      <c r="Q9">
        <v>993.8</v>
      </c>
      <c r="R9">
        <f t="shared" si="1"/>
        <v>1.4410452999999999</v>
      </c>
    </row>
    <row r="10" spans="1:18">
      <c r="A10">
        <v>9</v>
      </c>
      <c r="B10">
        <v>1053.5427589999999</v>
      </c>
      <c r="C10">
        <v>1799.3838000000001</v>
      </c>
      <c r="D10">
        <v>822.30553999999995</v>
      </c>
      <c r="E10">
        <v>308.51193999999998</v>
      </c>
      <c r="F10">
        <v>303.02082000000001</v>
      </c>
      <c r="G10">
        <v>386.55918000000003</v>
      </c>
      <c r="H10" s="2">
        <v>211.276927200317</v>
      </c>
      <c r="I10" s="4">
        <v>0.29683668605376101</v>
      </c>
      <c r="J10">
        <v>0.30848740000000002</v>
      </c>
      <c r="K10">
        <v>0.57466649999999997</v>
      </c>
      <c r="L10">
        <v>102.41173000000001</v>
      </c>
      <c r="M10">
        <v>-4.5</v>
      </c>
      <c r="N10">
        <f t="shared" si="0"/>
        <v>198520.14817800533</v>
      </c>
      <c r="O10" s="5">
        <v>6.7060049982314798</v>
      </c>
      <c r="P10">
        <v>1.0702197</v>
      </c>
      <c r="Q10">
        <v>994.7</v>
      </c>
      <c r="R10">
        <f t="shared" si="1"/>
        <v>2.0649196999999999</v>
      </c>
    </row>
    <row r="11" spans="1:18">
      <c r="A11">
        <v>10</v>
      </c>
      <c r="B11">
        <v>1229.137563</v>
      </c>
      <c r="C11">
        <v>1599.2755</v>
      </c>
      <c r="D11">
        <v>845.55082000000004</v>
      </c>
      <c r="E11">
        <v>308.63535000000002</v>
      </c>
      <c r="F11">
        <v>303.06054</v>
      </c>
      <c r="G11">
        <v>386.86324999999999</v>
      </c>
      <c r="H11" s="2">
        <v>202.800485757817</v>
      </c>
      <c r="I11" s="4">
        <v>0.26590168532179997</v>
      </c>
      <c r="J11">
        <v>0.27749800000000002</v>
      </c>
      <c r="K11">
        <v>0.63852379999999997</v>
      </c>
      <c r="L11">
        <v>117.9863</v>
      </c>
      <c r="M11">
        <v>-7</v>
      </c>
      <c r="N11">
        <f t="shared" si="0"/>
        <v>205850.72136282976</v>
      </c>
      <c r="O11" s="5">
        <v>10.299742070359301</v>
      </c>
      <c r="P11">
        <v>0.29757519999999998</v>
      </c>
      <c r="Q11">
        <v>992.25</v>
      </c>
      <c r="R11">
        <f t="shared" si="1"/>
        <v>1.2898251999999999</v>
      </c>
    </row>
    <row r="12" spans="1:18">
      <c r="A12">
        <v>11</v>
      </c>
      <c r="B12">
        <v>724.17011860000002</v>
      </c>
      <c r="C12">
        <v>999.04962999999998</v>
      </c>
      <c r="D12">
        <v>748.09560999999997</v>
      </c>
      <c r="E12">
        <v>305.81619999999998</v>
      </c>
      <c r="F12">
        <v>301.43567999999999</v>
      </c>
      <c r="G12">
        <v>328.6182</v>
      </c>
      <c r="H12" s="2">
        <v>211.85434127243801</v>
      </c>
      <c r="I12" s="4">
        <v>9.3429359655262806E-2</v>
      </c>
      <c r="J12">
        <v>9.78879E-2</v>
      </c>
      <c r="K12">
        <v>0.69869409999999998</v>
      </c>
      <c r="L12">
        <v>81.675150000000002</v>
      </c>
      <c r="M12">
        <v>-1.5</v>
      </c>
      <c r="N12">
        <f t="shared" si="0"/>
        <v>75762.846254236982</v>
      </c>
      <c r="O12" s="5">
        <v>7.2090549467427998</v>
      </c>
      <c r="P12">
        <v>1.3102545000000001</v>
      </c>
      <c r="Q12">
        <v>994.3</v>
      </c>
      <c r="R12">
        <f t="shared" si="1"/>
        <v>2.3045545000000001</v>
      </c>
    </row>
    <row r="13" spans="1:18">
      <c r="A13">
        <v>12</v>
      </c>
      <c r="B13">
        <v>553.98948740000003</v>
      </c>
      <c r="C13">
        <v>1198.6673000000001</v>
      </c>
      <c r="D13">
        <v>686.82732999999996</v>
      </c>
      <c r="E13">
        <v>307.91064999999998</v>
      </c>
      <c r="F13">
        <v>301.88756000000001</v>
      </c>
      <c r="G13">
        <v>323.19650000000001</v>
      </c>
      <c r="H13" s="2">
        <v>215.02336268526301</v>
      </c>
      <c r="I13" s="4">
        <v>0.11121727799572501</v>
      </c>
      <c r="J13">
        <v>0.1153708</v>
      </c>
      <c r="K13">
        <v>0.54678800000000005</v>
      </c>
      <c r="L13">
        <v>76.446550000000002</v>
      </c>
      <c r="M13">
        <v>-1.6999999999999886</v>
      </c>
      <c r="N13">
        <f t="shared" si="0"/>
        <v>69539.057368634283</v>
      </c>
      <c r="O13" s="5">
        <v>9.80650325424571</v>
      </c>
      <c r="P13">
        <v>0.43580000000000002</v>
      </c>
      <c r="Q13">
        <v>993.7</v>
      </c>
      <c r="R13">
        <f t="shared" si="1"/>
        <v>1.4295</v>
      </c>
    </row>
    <row r="14" spans="1:18">
      <c r="A14">
        <v>13</v>
      </c>
      <c r="B14">
        <v>549.1210701</v>
      </c>
      <c r="C14">
        <v>1598.7569000000001</v>
      </c>
      <c r="D14">
        <v>670.73609999999996</v>
      </c>
      <c r="E14">
        <v>309.10876999999999</v>
      </c>
      <c r="F14">
        <v>301.66350999999997</v>
      </c>
      <c r="G14">
        <v>339.76546000000002</v>
      </c>
      <c r="H14" s="2">
        <v>217.302383013129</v>
      </c>
      <c r="I14" s="4">
        <v>0.17074428487236401</v>
      </c>
      <c r="J14">
        <v>0.17629359999999999</v>
      </c>
      <c r="K14">
        <v>0.47585460000000002</v>
      </c>
      <c r="L14">
        <v>79.253349999999998</v>
      </c>
      <c r="M14">
        <v>-3.8000000000000114</v>
      </c>
      <c r="N14">
        <f t="shared" si="0"/>
        <v>91934.635383463698</v>
      </c>
      <c r="O14" s="5">
        <v>8.4721632528882704</v>
      </c>
      <c r="P14">
        <v>0.93002629999999997</v>
      </c>
      <c r="Q14">
        <v>993.5</v>
      </c>
      <c r="R14">
        <f t="shared" si="1"/>
        <v>1.9235263</v>
      </c>
    </row>
    <row r="15" spans="1:18">
      <c r="A15">
        <v>14</v>
      </c>
      <c r="B15">
        <v>1240.070217</v>
      </c>
      <c r="C15">
        <v>1403.5971</v>
      </c>
      <c r="D15">
        <v>862.35416999999995</v>
      </c>
      <c r="E15">
        <v>315.12139000000002</v>
      </c>
      <c r="F15">
        <v>302.54691000000003</v>
      </c>
      <c r="G15">
        <v>380.46078999999997</v>
      </c>
      <c r="H15" s="2">
        <v>203.25293433570101</v>
      </c>
      <c r="I15" s="4">
        <v>0.220920900831717</v>
      </c>
      <c r="J15">
        <v>0.2312118</v>
      </c>
      <c r="K15">
        <v>0.68201540000000005</v>
      </c>
      <c r="L15">
        <v>117.66334999999999</v>
      </c>
      <c r="M15">
        <v>-6.8000000000000114</v>
      </c>
      <c r="N15">
        <f t="shared" si="0"/>
        <v>182270.90810206876</v>
      </c>
      <c r="O15" s="5">
        <v>7.0580835676811198</v>
      </c>
      <c r="P15">
        <v>1.5462591999999999</v>
      </c>
      <c r="Q15">
        <v>994.1</v>
      </c>
      <c r="R15">
        <f t="shared" si="1"/>
        <v>2.5403592000000002</v>
      </c>
    </row>
    <row r="16" spans="1:18">
      <c r="A16">
        <v>15</v>
      </c>
      <c r="B16">
        <v>1394.676432</v>
      </c>
      <c r="C16">
        <v>1198.8644999999999</v>
      </c>
      <c r="D16">
        <v>939.55700000000002</v>
      </c>
      <c r="E16">
        <v>316.33328999999998</v>
      </c>
      <c r="F16">
        <v>302.30795000000001</v>
      </c>
      <c r="G16">
        <v>375.49306999999999</v>
      </c>
      <c r="H16" s="2">
        <v>208.81352710642199</v>
      </c>
      <c r="I16" s="4">
        <v>0.183246570872416</v>
      </c>
      <c r="J16">
        <v>0.19340270000000001</v>
      </c>
      <c r="K16">
        <v>0.81146870000000004</v>
      </c>
      <c r="L16">
        <v>113.8982</v>
      </c>
      <c r="M16">
        <v>-4.6999999999999886</v>
      </c>
      <c r="N16">
        <f t="shared" si="0"/>
        <v>175094.36934317549</v>
      </c>
      <c r="O16" s="5">
        <v>11.3675340932671</v>
      </c>
      <c r="P16">
        <v>0.36732199999999998</v>
      </c>
      <c r="Q16">
        <v>993.9</v>
      </c>
      <c r="R16">
        <f t="shared" si="1"/>
        <v>1.3612219999999999</v>
      </c>
    </row>
    <row r="17" spans="1:18">
      <c r="A17">
        <v>16</v>
      </c>
      <c r="B17">
        <v>1416.7171249999999</v>
      </c>
      <c r="C17">
        <v>1796.8961999999999</v>
      </c>
      <c r="D17">
        <v>919.85650999999996</v>
      </c>
      <c r="E17">
        <v>304.68024000000003</v>
      </c>
      <c r="F17">
        <v>303.94690000000003</v>
      </c>
      <c r="G17">
        <v>424.10476999999997</v>
      </c>
      <c r="H17" s="2">
        <v>215.32812757703999</v>
      </c>
      <c r="I17" s="4">
        <v>0.35346153228694999</v>
      </c>
      <c r="J17">
        <v>0.36940679999999998</v>
      </c>
      <c r="K17">
        <v>0.66049590000000002</v>
      </c>
      <c r="L17">
        <v>115.62935</v>
      </c>
      <c r="M17">
        <v>-6.1000000000000227</v>
      </c>
      <c r="N17">
        <f t="shared" si="0"/>
        <v>266584.41232721176</v>
      </c>
      <c r="O17" s="5">
        <v>9.52270345366348</v>
      </c>
      <c r="P17">
        <v>0.71508830000000001</v>
      </c>
      <c r="Q17">
        <v>993.1</v>
      </c>
      <c r="R17">
        <f t="shared" si="1"/>
        <v>1.7081883</v>
      </c>
    </row>
    <row r="18" spans="1:18">
      <c r="A18">
        <v>17</v>
      </c>
      <c r="B18">
        <v>1557.5643259999999</v>
      </c>
      <c r="C18">
        <v>1598.5223000000001</v>
      </c>
      <c r="D18">
        <v>913.44030999999995</v>
      </c>
      <c r="E18">
        <v>304.86039</v>
      </c>
      <c r="F18">
        <v>303.97068000000002</v>
      </c>
      <c r="G18">
        <v>414.23833000000002</v>
      </c>
      <c r="H18" s="2">
        <v>204.548343909311</v>
      </c>
      <c r="I18" s="4">
        <v>0.30812350802835697</v>
      </c>
      <c r="J18">
        <v>0.322938</v>
      </c>
      <c r="K18">
        <v>0.70394909999999999</v>
      </c>
      <c r="L18">
        <v>130.25885</v>
      </c>
      <c r="M18">
        <v>-6.3999999999999773</v>
      </c>
      <c r="N18">
        <f t="shared" si="0"/>
        <v>260731.38335366998</v>
      </c>
      <c r="O18" s="5">
        <v>8.3289560913665692</v>
      </c>
      <c r="P18">
        <v>1.1117553</v>
      </c>
      <c r="Q18">
        <v>993.7</v>
      </c>
      <c r="R18">
        <f t="shared" si="1"/>
        <v>2.1054553</v>
      </c>
    </row>
    <row r="19" spans="1:18">
      <c r="A19">
        <v>18</v>
      </c>
      <c r="B19">
        <v>1548.9880700000001</v>
      </c>
      <c r="C19">
        <v>1400.3606</v>
      </c>
      <c r="D19">
        <v>911.39858000000004</v>
      </c>
      <c r="E19">
        <v>304.47278999999997</v>
      </c>
      <c r="F19">
        <v>303.70209999999997</v>
      </c>
      <c r="G19">
        <v>392.45119</v>
      </c>
      <c r="H19" s="2">
        <v>202.52630887090501</v>
      </c>
      <c r="I19" s="4">
        <v>0.246653544753869</v>
      </c>
      <c r="J19">
        <v>0.25943250000000001</v>
      </c>
      <c r="K19">
        <v>0.75855570000000005</v>
      </c>
      <c r="L19">
        <v>128.60759999999999</v>
      </c>
      <c r="M19">
        <v>-4.3999999999999773</v>
      </c>
      <c r="N19">
        <f t="shared" si="0"/>
        <v>227152.00472342953</v>
      </c>
      <c r="O19" s="5">
        <v>5.9162327272112396</v>
      </c>
      <c r="P19">
        <v>1.6098736</v>
      </c>
      <c r="Q19">
        <v>993.9</v>
      </c>
      <c r="R19">
        <f t="shared" si="1"/>
        <v>2.6037736000000002</v>
      </c>
    </row>
    <row r="20" spans="1:18">
      <c r="A20">
        <v>19</v>
      </c>
      <c r="B20">
        <v>1562.7124670000001</v>
      </c>
      <c r="C20">
        <v>1198.9636</v>
      </c>
      <c r="D20">
        <v>957.79768999999999</v>
      </c>
      <c r="E20">
        <v>304.39395999999999</v>
      </c>
      <c r="F20">
        <v>302.89895000000001</v>
      </c>
      <c r="G20">
        <v>370.67482999999999</v>
      </c>
      <c r="H20" s="2">
        <v>207.43253021548</v>
      </c>
      <c r="I20" s="4">
        <v>0.188799830102854</v>
      </c>
      <c r="J20">
        <v>0.20010530000000001</v>
      </c>
      <c r="K20">
        <v>0.8767298</v>
      </c>
      <c r="L20">
        <v>118.84175</v>
      </c>
      <c r="M20">
        <v>-3.6000000000000227</v>
      </c>
      <c r="N20">
        <f t="shared" si="0"/>
        <v>196206.63662719465</v>
      </c>
      <c r="O20" s="5">
        <v>7.4984180199449</v>
      </c>
      <c r="P20">
        <v>0.4855315</v>
      </c>
      <c r="Q20">
        <v>992.55</v>
      </c>
      <c r="R20">
        <f t="shared" si="1"/>
        <v>1.4780815</v>
      </c>
    </row>
    <row r="21" spans="1:18">
      <c r="A21">
        <v>20</v>
      </c>
      <c r="B21">
        <v>1222.3408790000001</v>
      </c>
      <c r="C21">
        <v>999.00689</v>
      </c>
      <c r="D21">
        <v>923.11567000000002</v>
      </c>
      <c r="E21">
        <v>303.91978999999998</v>
      </c>
      <c r="F21">
        <v>302.69171999999998</v>
      </c>
      <c r="G21">
        <v>332.04313999999999</v>
      </c>
      <c r="H21" s="2">
        <v>215.60103924952699</v>
      </c>
      <c r="I21" s="4">
        <v>0.118739128002938</v>
      </c>
      <c r="J21">
        <v>0.1263975</v>
      </c>
      <c r="K21">
        <v>0.94432879999999997</v>
      </c>
      <c r="L21">
        <v>104.4314</v>
      </c>
      <c r="M21">
        <v>-1.6000000000000227</v>
      </c>
      <c r="N21">
        <f t="shared" si="0"/>
        <v>127876.1162264146</v>
      </c>
      <c r="O21" s="5">
        <v>6.6973183888131897</v>
      </c>
      <c r="P21">
        <v>1.1034028</v>
      </c>
      <c r="Q21">
        <v>993.55</v>
      </c>
      <c r="R21">
        <f t="shared" si="1"/>
        <v>2.0969528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Koosup Yum</dc:creator>
  <cp:lastModifiedBy>Kevin Koosup Yum</cp:lastModifiedBy>
  <dcterms:created xsi:type="dcterms:W3CDTF">2016-04-04T19:30:52Z</dcterms:created>
  <dcterms:modified xsi:type="dcterms:W3CDTF">2016-04-04T22:39:35Z</dcterms:modified>
</cp:coreProperties>
</file>