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mcp\Documents\GitHub\PSGraph\docs\"/>
    </mc:Choice>
  </mc:AlternateContent>
  <xr:revisionPtr revIDLastSave="0" documentId="13_ncr:1_{A3B4346B-AE9B-4C15-880C-D88EA709D173}" xr6:coauthVersionLast="43" xr6:coauthVersionMax="43" xr10:uidLastSave="{00000000-0000-0000-0000-000000000000}"/>
  <bookViews>
    <workbookView xWindow="-98" yWindow="-98" windowWidth="22695" windowHeight="14595" xr2:uid="{C390EE2F-199B-479D-83C5-40B18CF770E9}"/>
  </bookViews>
  <sheets>
    <sheet name="Sheet1" sheetId="1" r:id="rId1"/>
  </sheets>
  <definedNames>
    <definedName name="_xlnm._FilterDatabase" localSheetId="0" hidden="1">Sheet1!$A$1:$L$210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3" i="1"/>
  <c r="D4" i="1"/>
  <c r="D5" i="1"/>
  <c r="D6" i="1"/>
  <c r="D7" i="1"/>
  <c r="D8" i="1"/>
  <c r="D9" i="1"/>
  <c r="D10" i="1"/>
  <c r="D11" i="1"/>
  <c r="D12" i="1"/>
  <c r="D13" i="1"/>
  <c r="D14" i="1"/>
  <c r="D15" i="1"/>
  <c r="D16" i="1"/>
  <c r="D2" i="1"/>
</calcChain>
</file>

<file path=xl/sharedStrings.xml><?xml version="1.0" encoding="utf-8"?>
<sst xmlns="http://schemas.openxmlformats.org/spreadsheetml/2006/main" count="829" uniqueCount="348">
  <si>
    <t>Name</t>
  </si>
  <si>
    <t>Used By</t>
  </si>
  <si>
    <t>Type</t>
  </si>
  <si>
    <t>Default</t>
  </si>
  <si>
    <t>Minimum</t>
  </si>
  <si>
    <t>Notes</t>
  </si>
  <si>
    <t>Damping</t>
  </si>
  <si>
    <t>G</t>
  </si>
  <si>
    <t>double</t>
  </si>
  <si>
    <t>neato only</t>
  </si>
  <si>
    <t>K</t>
  </si>
  <si>
    <t>GC</t>
  </si>
  <si>
    <t>sfdp, fdp only</t>
  </si>
  <si>
    <t>URL</t>
  </si>
  <si>
    <t>ENGC</t>
  </si>
  <si>
    <t>escString</t>
  </si>
  <si>
    <t>&lt;none&gt;</t>
  </si>
  <si>
    <t>svg, postscript, map only</t>
  </si>
  <si>
    <t>_background</t>
  </si>
  <si>
    <t>string</t>
  </si>
  <si>
    <t>area</t>
  </si>
  <si>
    <t>NC</t>
  </si>
  <si>
    <t>&gt;0</t>
  </si>
  <si>
    <t>patchwork only</t>
  </si>
  <si>
    <t>arrowhead</t>
  </si>
  <si>
    <t>E</t>
  </si>
  <si>
    <t>arrowType</t>
  </si>
  <si>
    <t>normal</t>
  </si>
  <si>
    <t>arrowsize</t>
  </si>
  <si>
    <t>arrowtail</t>
  </si>
  <si>
    <t>bb</t>
  </si>
  <si>
    <t>rect</t>
  </si>
  <si>
    <t>write only</t>
  </si>
  <si>
    <t>bgcolor</t>
  </si>
  <si>
    <t>color </t>
  </si>
  <si>
    <t>colorList</t>
  </si>
  <si>
    <t>center</t>
  </si>
  <si>
    <t>bool</t>
  </si>
  <si>
    <t>charset</t>
  </si>
  <si>
    <t>"UTF-8"</t>
  </si>
  <si>
    <t>clusterrank</t>
  </si>
  <si>
    <t>clusterMode</t>
  </si>
  <si>
    <t>local</t>
  </si>
  <si>
    <t>dot only</t>
  </si>
  <si>
    <t>color</t>
  </si>
  <si>
    <t>ENC</t>
  </si>
  <si>
    <t>black</t>
  </si>
  <si>
    <t>colorscheme</t>
  </si>
  <si>
    <t>ENCG</t>
  </si>
  <si>
    <t>""</t>
  </si>
  <si>
    <t>comment</t>
  </si>
  <si>
    <t>ENG</t>
  </si>
  <si>
    <t>compound</t>
  </si>
  <si>
    <t>concentrate</t>
  </si>
  <si>
    <t>constraint</t>
  </si>
  <si>
    <t>decorate</t>
  </si>
  <si>
    <t>defaultdist</t>
  </si>
  <si>
    <t>1+(avg. len)*sqrt(|V|)</t>
  </si>
  <si>
    <t>epsilon</t>
  </si>
  <si>
    <t>dim</t>
  </si>
  <si>
    <t>int</t>
  </si>
  <si>
    <t>dimen</t>
  </si>
  <si>
    <t>dir</t>
  </si>
  <si>
    <t>dirType</t>
  </si>
  <si>
    <t>forward(directed)</t>
  </si>
  <si>
    <t>none(undirected)</t>
  </si>
  <si>
    <t>diredgeconstraints</t>
  </si>
  <si>
    <t>distortion</t>
  </si>
  <si>
    <t>N</t>
  </si>
  <si>
    <t>dpi</t>
  </si>
  <si>
    <t>svg, bitmap output only</t>
  </si>
  <si>
    <t>edgeURL</t>
  </si>
  <si>
    <t>svg, map only</t>
  </si>
  <si>
    <t>edgehref</t>
  </si>
  <si>
    <t>edgetarget</t>
  </si>
  <si>
    <t>edgetooltip</t>
  </si>
  <si>
    <t>svg, cmap only</t>
  </si>
  <si>
    <t>.0001 * # nodes(mode == KK)</t>
  </si>
  <si>
    <t>.0001(mode == major)</t>
  </si>
  <si>
    <t>esep</t>
  </si>
  <si>
    <t>addDouble </t>
  </si>
  <si>
    <t>addPoint</t>
  </si>
  <si>
    <t>not dot</t>
  </si>
  <si>
    <t>fillcolor</t>
  </si>
  <si>
    <t>NEC</t>
  </si>
  <si>
    <t>lightgrey(nodes)</t>
  </si>
  <si>
    <t>black(clusters)</t>
  </si>
  <si>
    <t>fixedsize</t>
  </si>
  <si>
    <t>bool </t>
  </si>
  <si>
    <t>fontcolor</t>
  </si>
  <si>
    <t>fontname</t>
  </si>
  <si>
    <t>"Times-Roman"</t>
  </si>
  <si>
    <t>fontnames</t>
  </si>
  <si>
    <t>svg only</t>
  </si>
  <si>
    <t>fontpath</t>
  </si>
  <si>
    <t>system-dependent</t>
  </si>
  <si>
    <t>fontsize</t>
  </si>
  <si>
    <t>forcelabels</t>
  </si>
  <si>
    <t>gradientangle</t>
  </si>
  <si>
    <t>NCG</t>
  </si>
  <si>
    <t>group</t>
  </si>
  <si>
    <t>headURL</t>
  </si>
  <si>
    <t>head_lp</t>
  </si>
  <si>
    <t>point</t>
  </si>
  <si>
    <t>headclip</t>
  </si>
  <si>
    <t>headhref</t>
  </si>
  <si>
    <t>headlabel</t>
  </si>
  <si>
    <t>lblString</t>
  </si>
  <si>
    <t>headport</t>
  </si>
  <si>
    <t>portPos</t>
  </si>
  <si>
    <t>headtarget</t>
  </si>
  <si>
    <t>headtooltip</t>
  </si>
  <si>
    <t>height</t>
  </si>
  <si>
    <t>href</t>
  </si>
  <si>
    <t>GCNE</t>
  </si>
  <si>
    <t>id</t>
  </si>
  <si>
    <t>image</t>
  </si>
  <si>
    <t>imagepath</t>
  </si>
  <si>
    <t>imagepos</t>
  </si>
  <si>
    <t>"mc"</t>
  </si>
  <si>
    <t>imagescale</t>
  </si>
  <si>
    <t>inputscale</t>
  </si>
  <si>
    <t>fdp, neato only</t>
  </si>
  <si>
    <t>label</t>
  </si>
  <si>
    <t>"\N" (nodes)</t>
  </si>
  <si>
    <t>"" (otherwise)</t>
  </si>
  <si>
    <t>labelURL</t>
  </si>
  <si>
    <t>label_scheme</t>
  </si>
  <si>
    <t>sfdp only</t>
  </si>
  <si>
    <t>labelangle</t>
  </si>
  <si>
    <t>labeldistance</t>
  </si>
  <si>
    <t>labelfloat</t>
  </si>
  <si>
    <t>labelfontcolor</t>
  </si>
  <si>
    <t>labelfontname</t>
  </si>
  <si>
    <t>labelfontsize</t>
  </si>
  <si>
    <t>labelhref</t>
  </si>
  <si>
    <t>labeljust</t>
  </si>
  <si>
    <t>"c"</t>
  </si>
  <si>
    <t>labelloc</t>
  </si>
  <si>
    <t>NGC</t>
  </si>
  <si>
    <t>"t"(clusters)</t>
  </si>
  <si>
    <t>"b"(root graphs)</t>
  </si>
  <si>
    <t>"c"(nodes)</t>
  </si>
  <si>
    <t>labeltarget</t>
  </si>
  <si>
    <t>labeltooltip</t>
  </si>
  <si>
    <t>landscape</t>
  </si>
  <si>
    <t>layer</t>
  </si>
  <si>
    <t>layerRange</t>
  </si>
  <si>
    <t>layerlistsep</t>
  </si>
  <si>
    <t>","</t>
  </si>
  <si>
    <t>layers</t>
  </si>
  <si>
    <t>layerList</t>
  </si>
  <si>
    <t>layerselect</t>
  </si>
  <si>
    <t>layersep</t>
  </si>
  <si>
    <t>" :\t"</t>
  </si>
  <si>
    <t>layout</t>
  </si>
  <si>
    <t>len</t>
  </si>
  <si>
    <t>1.0(neato)</t>
  </si>
  <si>
    <t>0.3(fdp)</t>
  </si>
  <si>
    <t>levels</t>
  </si>
  <si>
    <t>MAXINT</t>
  </si>
  <si>
    <t>levelsgap</t>
  </si>
  <si>
    <t>lhead</t>
  </si>
  <si>
    <t>lheight</t>
  </si>
  <si>
    <t>lp</t>
  </si>
  <si>
    <t>EGC</t>
  </si>
  <si>
    <t>ltail</t>
  </si>
  <si>
    <t>lwidth</t>
  </si>
  <si>
    <t>margin</t>
  </si>
  <si>
    <t>&lt;device-dependent&gt;</t>
  </si>
  <si>
    <t>maxiter</t>
  </si>
  <si>
    <t>100 * # nodes(mode == KK)</t>
  </si>
  <si>
    <t>200(mode == major)</t>
  </si>
  <si>
    <t>600(fdp)</t>
  </si>
  <si>
    <t>mclimit</t>
  </si>
  <si>
    <t>mindist</t>
  </si>
  <si>
    <t>circo only</t>
  </si>
  <si>
    <t>minlen</t>
  </si>
  <si>
    <t>mode</t>
  </si>
  <si>
    <t>major</t>
  </si>
  <si>
    <t>model</t>
  </si>
  <si>
    <t>shortpath</t>
  </si>
  <si>
    <t>mosek</t>
  </si>
  <si>
    <t>newrank</t>
  </si>
  <si>
    <t>nodesep</t>
  </si>
  <si>
    <t>nojustify</t>
  </si>
  <si>
    <t>normalize</t>
  </si>
  <si>
    <t>notranslate</t>
  </si>
  <si>
    <t>nslimit </t>
  </si>
  <si>
    <t>nslimit1</t>
  </si>
  <si>
    <t>ordering</t>
  </si>
  <si>
    <t>GN</t>
  </si>
  <si>
    <t>orientation</t>
  </si>
  <si>
    <t>outputorder</t>
  </si>
  <si>
    <t>outputMode</t>
  </si>
  <si>
    <t>breadthfirst</t>
  </si>
  <si>
    <t>overlap</t>
  </si>
  <si>
    <t>overlap_scaling</t>
  </si>
  <si>
    <t>prism only</t>
  </si>
  <si>
    <t>overlap_shrink</t>
  </si>
  <si>
    <t>pack</t>
  </si>
  <si>
    <t>packmode</t>
  </si>
  <si>
    <t>packMode</t>
  </si>
  <si>
    <t>node</t>
  </si>
  <si>
    <t>pad</t>
  </si>
  <si>
    <t>0.0555 (4 points)</t>
  </si>
  <si>
    <t>page</t>
  </si>
  <si>
    <t>pagedir</t>
  </si>
  <si>
    <t>BL</t>
  </si>
  <si>
    <t>pencolor</t>
  </si>
  <si>
    <t>C</t>
  </si>
  <si>
    <t>penwidth</t>
  </si>
  <si>
    <t>CNE</t>
  </si>
  <si>
    <t>peripheries</t>
  </si>
  <si>
    <t>shape default(nodes)</t>
  </si>
  <si>
    <t>1(clusters)</t>
  </si>
  <si>
    <t>pin</t>
  </si>
  <si>
    <t>pos</t>
  </si>
  <si>
    <t>EN</t>
  </si>
  <si>
    <t>point </t>
  </si>
  <si>
    <t>splineType</t>
  </si>
  <si>
    <t>quadtree</t>
  </si>
  <si>
    <t>quadType </t>
  </si>
  <si>
    <t>quantum</t>
  </si>
  <si>
    <t>rank</t>
  </si>
  <si>
    <t>S</t>
  </si>
  <si>
    <t>rankType</t>
  </si>
  <si>
    <t>rankdir</t>
  </si>
  <si>
    <t>TB</t>
  </si>
  <si>
    <t>ranksep</t>
  </si>
  <si>
    <t>doubleList</t>
  </si>
  <si>
    <t>0.5(dot)</t>
  </si>
  <si>
    <t>1.0(twopi)</t>
  </si>
  <si>
    <t>twopi, dot only</t>
  </si>
  <si>
    <t>ratio</t>
  </si>
  <si>
    <t>rects</t>
  </si>
  <si>
    <t>regular</t>
  </si>
  <si>
    <t>remincross</t>
  </si>
  <si>
    <t>repulsiveforce</t>
  </si>
  <si>
    <t>resolution</t>
  </si>
  <si>
    <t>root</t>
  </si>
  <si>
    <t>&lt;none&gt;(graphs)</t>
  </si>
  <si>
    <t>false(nodes)</t>
  </si>
  <si>
    <t>circo, twopi only</t>
  </si>
  <si>
    <t>rotate</t>
  </si>
  <si>
    <t>rotation</t>
  </si>
  <si>
    <t>samehead</t>
  </si>
  <si>
    <t>sametail</t>
  </si>
  <si>
    <t>samplepoints</t>
  </si>
  <si>
    <t>8(output)</t>
  </si>
  <si>
    <t>20(overlap and image maps)</t>
  </si>
  <si>
    <t>scale</t>
  </si>
  <si>
    <t>searchsize</t>
  </si>
  <si>
    <t>sep</t>
  </si>
  <si>
    <t>shape</t>
  </si>
  <si>
    <t>ellipse</t>
  </si>
  <si>
    <t>shapefile</t>
  </si>
  <si>
    <t>showboxes</t>
  </si>
  <si>
    <t>sides</t>
  </si>
  <si>
    <t>size</t>
  </si>
  <si>
    <t>skew</t>
  </si>
  <si>
    <t>smoothing</t>
  </si>
  <si>
    <t>smoothType</t>
  </si>
  <si>
    <t>"none"</t>
  </si>
  <si>
    <t>sortv</t>
  </si>
  <si>
    <t>GCN</t>
  </si>
  <si>
    <t>splines</t>
  </si>
  <si>
    <t>start</t>
  </si>
  <si>
    <t>startType</t>
  </si>
  <si>
    <t>style</t>
  </si>
  <si>
    <t>stylesheet</t>
  </si>
  <si>
    <t>tailURL</t>
  </si>
  <si>
    <t>tail_lp</t>
  </si>
  <si>
    <t>tailclip</t>
  </si>
  <si>
    <t>tailhref</t>
  </si>
  <si>
    <t>taillabel</t>
  </si>
  <si>
    <t>tailport</t>
  </si>
  <si>
    <t>tailtarget</t>
  </si>
  <si>
    <t>tailtooltip</t>
  </si>
  <si>
    <t>target</t>
  </si>
  <si>
    <t>escString </t>
  </si>
  <si>
    <t>tooltip</t>
  </si>
  <si>
    <t>truecolor</t>
  </si>
  <si>
    <t>bitmap output only</t>
  </si>
  <si>
    <t>vertices</t>
  </si>
  <si>
    <t>pointList</t>
  </si>
  <si>
    <t>viewport</t>
  </si>
  <si>
    <t>viewPort</t>
  </si>
  <si>
    <t>voro_margin</t>
  </si>
  <si>
    <t>weight</t>
  </si>
  <si>
    <t>0(dot,twopi)</t>
  </si>
  <si>
    <t>1(neato,fdp)</t>
  </si>
  <si>
    <t>width</t>
  </si>
  <si>
    <t>xdotversion</t>
  </si>
  <si>
    <t>xdot only</t>
  </si>
  <si>
    <t>xlabel</t>
  </si>
  <si>
    <t>xlp</t>
  </si>
  <si>
    <t>NE</t>
  </si>
  <si>
    <t>z</t>
  </si>
  <si>
    <t>-MAXFLOAT</t>
  </si>
  <si>
    <t>A double with an optional prefix '+'.</t>
  </si>
  <si>
    <t>A point with an optional prefix '+'.</t>
  </si>
  <si>
    <t>There is a grammar of arrow shapes</t>
  </si>
  <si>
    <t>"local","global","none"</t>
  </si>
  <si>
    <t>Can be RGB, RGBA,HSV or ColorName</t>
  </si>
  <si>
    <t>A colon-separated list of weighted color values: WC(:WC)* where each WC has the form C(;F)? with C a color value and the optional F a floating-point number, 0 ≤ F ≤ 1. The sum of the floating-point numbers in a colorList must sum to at most 1.</t>
  </si>
  <si>
    <r>
      <t>A colon-separated list of doubles: "</t>
    </r>
    <r>
      <rPr>
        <i/>
        <sz val="14"/>
        <color rgb="FF000000"/>
        <rFont val="Times New Roman"/>
        <family val="1"/>
      </rPr>
      <t>%f</t>
    </r>
    <r>
      <rPr>
        <sz val="14"/>
        <color rgb="FF000000"/>
        <rFont val="Times New Roman"/>
        <family val="1"/>
      </rPr>
      <t>(:</t>
    </r>
    <r>
      <rPr>
        <i/>
        <sz val="14"/>
        <color rgb="FF000000"/>
        <rFont val="Times New Roman"/>
        <family val="1"/>
      </rPr>
      <t>%f</t>
    </r>
    <r>
      <rPr>
        <sz val="14"/>
        <color rgb="FF000000"/>
        <rFont val="Times New Roman"/>
        <family val="1"/>
      </rPr>
      <t>)*" where each </t>
    </r>
    <r>
      <rPr>
        <i/>
        <sz val="14"/>
        <color rgb="FF000000"/>
        <rFont val="Times New Roman"/>
        <family val="1"/>
      </rPr>
      <t>%f</t>
    </r>
    <r>
      <rPr>
        <sz val="14"/>
        <color rgb="FF000000"/>
        <rFont val="Times New Roman"/>
        <family val="1"/>
      </rPr>
      <t> is a double.</t>
    </r>
  </si>
  <si>
    <r>
      <t>list of strings separated by characters from the </t>
    </r>
    <r>
      <rPr>
        <sz val="14"/>
        <color theme="1"/>
        <rFont val="Times New Roman"/>
        <family val="1"/>
      </rPr>
      <t>layersep</t>
    </r>
    <r>
      <rPr>
        <sz val="14"/>
        <color rgb="FF000000"/>
        <rFont val="Times New Roman"/>
        <family val="1"/>
      </rPr>
      <t> attribute (by default, colons, tabs or spaces), defining </t>
    </r>
    <r>
      <rPr>
        <sz val="14"/>
        <color theme="1"/>
        <rFont val="Times New Roman"/>
        <family val="1"/>
      </rPr>
      <t>layer</t>
    </r>
    <r>
      <rPr>
        <sz val="14"/>
        <color rgb="FF000000"/>
        <rFont val="Times New Roman"/>
        <family val="1"/>
      </rPr>
      <t> names and implicitly numbered 1,2,...</t>
    </r>
  </si>
  <si>
    <t>specifies a list of layers defined by the layers attribute. It consists of a list of layer intervals separated by any collection of characters from the layerlistsep attribute. Each layer interval is specified as either a layerId or a layerIdslayerId
, where layerId = "all", a decimal integer or a layer name. (An integer i corresponds to layer i, layers being numbered from 1.) The string s consists of 1 or more separator characters specified by the layersep attribute.
Thus, assuming the default values for layersep and layerlistsep, if layers="a:b:c:d:e:f:g:h", the layerRange string layers="a:b,d,f:all" would denote the layers a b d f g h".</t>
  </si>
  <si>
    <t>an escString or an HTML label.</t>
  </si>
  <si>
    <t>"%f,%f('!')?" representing the point (x,y). The optional '!' indicates the node position should not change (input-only).
If dim is 3, point may also have the format "%f,%f,%f('!')?" to represent the point (x,y,z).</t>
  </si>
  <si>
    <t>"BL", "BR", "TL", "TR", "RB", "RT", "LB", "LT". These specify the 8 row or column major orders for traversing a rectangular array, the first character corresponding to the major order and the second to the minor order. Thus, for "BL", the major order is from bottom to top, and the minor order is from left to right. This means the bottom row is traversed first, from left to right, then the next row up, from left to right, and so on, until the topmost row is traversed.</t>
  </si>
  <si>
    <t>"node", "clust" , "graph" , "array(_flags)?(%d)?"</t>
  </si>
  <si>
    <t>"breadthfirst","nodesfirst","edgesfirst" These specify the order in which nodes and edges are drawn in concrete output. The default "breadthfirst" is the simplest, but when the graph layout does not avoid edge-node overlap, this mode will sometimes have edges drawn over nodes and sometimes on top of nodes. If the mode "nodesfirst" is chosen, all nodes are drawn first, followed by the edges. This guarantees an edge-node overlap will not be mistaken for an edge ending at a node. On the other hand, usually for aesthetic reasons, it may be desirable that all edges appear beneath nodes, even if the resulting drawing is ambiguous. This can be achieved by choosing "edgesfirst".</t>
  </si>
  <si>
    <t>A list of points, separated by spaces.</t>
  </si>
  <si>
    <t>modifier indicating where on a node an edge should be aimed. It has the form portname(:compass_point)? or compass_point. If the first form is used, the corresponding node must either have record shape with one of its fields having the given portname, or have an HTML-like label, one of whose components has a PORT attribute set to portname.
If a compass point is used, it must have the form "n","ne","e","se","s","sw","w","nw","c","_". This modifies the edge placement to aim for the corresponding compass point on the port or, in the second form where no portname is supplied, on the node itself. The compass point "c" specifies the center of the node or port. The compass point "_" specifies that an appropriate side of the port adjacent to the exterior of the node should be used, if such exists. Otherwise, the center is used. If no compass point is used with a portname, the default value is "_".
This attribute can be attached to an edge using the headport and tailport attributes, or as part of the edge description as in
node1:port1 -&gt; node2:port5:nw;</t>
  </si>
  <si>
    <t xml:space="preserve"> "normal", "fast", "none".
Using "fast" gives about a 2-4 times overall speedup compared with "normal", though layout quality can suffer a little.</t>
  </si>
  <si>
    <t>"TB", "LR", "BT", "RL", corresponding to directed graphs drawn from top to bottom, from left to right, from bottom to top, and from right to left, respectively.</t>
  </si>
  <si>
    <t>"same", "min", "source", "max", "sink"</t>
  </si>
  <si>
    <t>"%f,%f,%f,%f" The rectangle llx,lly,urx,ury gives the coordinates, in points, of the lower-left corner (llx,lly) and the upper-right corner (urx,ury).</t>
  </si>
  <si>
    <t>A string specifying the shape of a node. There are three main types of shapes : polygon-based, record-based and user-defined. The record-based shape has largely been superseded and greatly generalized by HTML-like labels. That is, instead of using shape=record, one might consider using shape=none and an HTML-like label.</t>
  </si>
  <si>
    <t>Values are "none", "avg_dist", "graph_dist", "power_dist", "rng", "spring" and "triangle".</t>
  </si>
  <si>
    <t>A string allowing escape sequences which are replaced according to the context. For node attributes, the substring "\N" is replaced by the name of the node, and the substring "\G" by the name of the graph. For graph or cluster attributes, the substring "\G" is replaced by the name of the graph or cluster. For edge attributes, the substring "\E" is replaced by the name of the edge, the substring "\G" is replaced by the name of the graph or cluster, and the substrings "\T" and "\H" by the names of the tail and head nodes, respectively. The name of an edge is the string formed from the name of the tail node, the appropriate edge operator ("--" or "-&gt;") and the name of the head node. In all cases, the substring "\L" is replaced by the object's label attribute. In addition, if the associated attribute is label, headlabel or taillabel, the escape sequences "\n", "\l" and "\r" divide the label into lines, centered, left-justified, and right-justified, respectively.Obviously, one can use "\\" to get a single backslash. A backslash appearing before any character not listed above is ignored.</t>
  </si>
  <si>
    <t>At present, the recognized style names are "dashed", "dotted", "solid", "invis" and "bold" for nodes and edges, "tapered" for edges only, and "filled", "striped", "wedged", "diagonals" and "rounded" for nodes only. The styles "filled", "striped" and "rounded" are recognized for clusters. The style "radial" is recognized for nodes, clusters and graphs, and indicates a radial-style gradient fill if applicable. The style "striped" causes the fill to be done as a set of vertical stripes. The colors are specified via a colorList, the colors drawn from left to right in list order. Optional color weights can be specified to indicate the proportional widths of the bars. If the sum of the weights is less than 1, the remainder is divided evenly among the colors with no weight. Note: The style "striped" is only supported with clusters and rectangularly-shaped nodes. The style "wedged" causes the fill to be done as a set of wedges. The colors are specified via a colorList, with the colors drawn counter-clockwise starting at angle 0. Optional color weights are interpreted analogously to the striped case described above. Note: The style "wedged" is allowed only for elliptically-shaped nodes.</t>
  </si>
  <si>
    <r>
      <t>For an edge </t>
    </r>
    <r>
      <rPr>
        <sz val="11"/>
        <color rgb="FF000000"/>
        <rFont val="Calibri"/>
        <family val="2"/>
        <scheme val="minor"/>
      </rPr>
      <t>T -&gt; H; Forward, Back Both, none</t>
    </r>
  </si>
  <si>
    <t>Hyperlinks incorporated into device-dependent output. At present, used in ps2, cmap, i*map and svg formats. for edges, the attributes headURL, tailURL, labelURL and edgeURL allow control of various parts of an edge</t>
  </si>
  <si>
    <t xml:space="preserve">A string in the xdot format specifying an arbitrary background. </t>
  </si>
  <si>
    <t>Style of arrowhead on the head node of an edge. This will only appear if the dir attribute is "forward" or "both"</t>
  </si>
  <si>
    <t>Multiplicative scale factor for arrowheads.</t>
  </si>
  <si>
    <t>Bounding box of drawing in points. write only</t>
  </si>
  <si>
    <t>When attached to the root graph, this color is used as the background for entire canvas. When a cluster attribute, it is used as the initial background for the cluster. If a cluster has a filled style, the cluster's fillcolor will overlay the background color.
If the value is a colorList, a gradient fill is used. By default, this is a linear fill; setting style=radial will cause a radial fill. At present, only two colors are used. If the second color (after a colon) is missing, the default color is used for it. See also the gradientangle attribute for setting the gradient angle.
For certain output formats, such as PostScript, no fill is done for the root graph unless bgcolor is explicitly set. For bitmap formats, however, the bits need to be initialized to something, so the canvas is filled with white by default. This means that if the bitmap output is included in some other document, all of the bits within the bitmap's bounding box will be set, overwriting whatever color or graphics were already on the page. If this effect is not desired, and you only want to set bits explicitly assigned in drawing the graph, set bgcolor="transparent"</t>
  </si>
  <si>
    <t>If true, the drawing is centered in the output canvas.</t>
  </si>
  <si>
    <t>UTF-8". The other legal value is "iso-8859-1" or, equivalently, "Latin1"</t>
  </si>
  <si>
    <t>If clusterrank is "local", a subgraph whose name begins with "cluster" is given special treatment. The subgraph is laid out separately, and then integrated as a unit into its parent graph, with a bounding rectangle drawn about it. If the cluster has a label parameter, this label is displayed within the rectangle. Note also that there can be clusters within clusters. At present, the modes "global" and "none" appear to be identical, both turning off the special cluster processing. dot only</t>
  </si>
  <si>
    <t>Basic drawing color for graphics, not text. For the latter, use the fontcolor attribute.</t>
  </si>
  <si>
    <t>This attribute specifies a color scheme namespace. If defined, it specifies the context for interpreting color names. In particular, if a color value has form "xxx" or "//xxx", then the color xxx will be evaluated according to the current color scheme. If no color scheme is set, the standard X11 naming is used. For example, if colorscheme=bugn9, then color=7 is interpreted as "/bugn9/7".</t>
  </si>
  <si>
    <t>Comments are inserted into output. Device-dependent</t>
  </si>
  <si>
    <t>If true, allow edges between clusters. (See lhead and ltail below.) dot only</t>
  </si>
  <si>
    <t>If true, use edge concentrators. This merges multiedges into a single edge and causes partially parallel edges to share part of their paths. The latter feature is not yet available outside of dot.</t>
  </si>
  <si>
    <t>If false, the edge is not used in ranking the nodes. dot only</t>
  </si>
  <si>
    <t>Distortion factor for shape=polygon. Positive values cause top part to be larger than bottom; negative values do the opposite.</t>
  </si>
  <si>
    <t>If true, attach edge label to edge by a 2-segment polyline, underlining the label, then going to the closest point of spline.</t>
  </si>
  <si>
    <t>This specifies the distance between nodes in separate connected components. If set too small, connected components may overlap. Only applicable if pack=false. neato only</t>
  </si>
  <si>
    <t>Set the number of dimensions used for the layout. The maximum value allowed is 10. sfdp, fdp, neato only</t>
  </si>
  <si>
    <t>Set the number of dimensions used for rendering. The maximum value allowed is 10. sfdp, fdp, neato only</t>
  </si>
  <si>
    <t>Set edge type for drawing arrowheads. This indicates which ends of the edge should be decorated with an arrowhead. The actual style of the arrowhead can be specified using the arrowhead and arrowtail attributes.</t>
  </si>
  <si>
    <t>Only valid when mode="ipsep". If true, constraints are generated for each edge in the largest (heuristic) directed acyclic subgraph such that the edge must point downwards. If "hier", generates level constraints similar to those used with mode="hier". The main difference is that, in the latter case, only these constraints are involved, so a faster solver can be used. neato only</t>
  </si>
  <si>
    <t>If edgeURL is defined, this is the link used for the non-label parts of an edge. This value overrides any URL defined for the edge. Also, this value is used near the head or tail node unless overridden by a headURL or tailURL value, respectively svg, map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</si>
</sst>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sz val="11"/>
      <color theme="1"/>
      <name val="Times New Roman"/>
      <family val="1"/>
    </font>
    <font>
      <u/>
      <sz val="11"/>
      <color theme="10"/>
      <name val="Calibri"/>
      <family val="2"/>
      <scheme val="minor"/>
    </font>
    <font>
      <sz val="14"/>
      <color rgb="FF000000"/>
      <name val="Times New Roman"/>
      <family val="1"/>
    </font>
    <font>
      <sz val="14"/>
      <color theme="1"/>
      <name val="Times New Roman"/>
      <family val="1"/>
    </font>
    <font>
      <i/>
      <sz val="14"/>
      <color rgb="FF000000"/>
      <name val="Times New Roman"/>
      <family val="1"/>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4">
    <xf numFmtId="0" fontId="0" fillId="0" borderId="0" xfId="0"/>
    <xf numFmtId="0" fontId="3" fillId="0" borderId="0" xfId="0" applyFont="1" applyAlignment="1">
      <alignment horizontal="center" vertical="center"/>
    </xf>
    <xf numFmtId="0" fontId="5" fillId="0" borderId="0" xfId="1" applyAlignment="1">
      <alignment horizontal="center" vertical="center"/>
    </xf>
    <xf numFmtId="0" fontId="5" fillId="0" borderId="0" xfId="1" applyAlignment="1">
      <alignment vertical="center"/>
    </xf>
    <xf numFmtId="0" fontId="4" fillId="0" borderId="0" xfId="0" applyFont="1" applyAlignment="1">
      <alignment vertical="center"/>
    </xf>
    <xf numFmtId="0" fontId="4" fillId="0" borderId="0" xfId="0" applyFont="1" applyAlignment="1">
      <alignment horizontal="center" vertical="center"/>
    </xf>
    <xf numFmtId="11" fontId="4" fillId="0" borderId="0" xfId="0" applyNumberFormat="1" applyFont="1" applyAlignment="1">
      <alignment vertical="center"/>
    </xf>
    <xf numFmtId="0" fontId="0" fillId="0" borderId="0" xfId="0" applyFont="1"/>
    <xf numFmtId="0" fontId="5" fillId="0" borderId="0" xfId="1" applyFont="1" applyAlignment="1">
      <alignment horizontal="center" vertical="center"/>
    </xf>
    <xf numFmtId="0" fontId="1" fillId="0" borderId="0" xfId="0" applyFont="1" applyAlignment="1">
      <alignment vertical="center"/>
    </xf>
    <xf numFmtId="0" fontId="1" fillId="0" borderId="0" xfId="0" applyFont="1"/>
    <xf numFmtId="0" fontId="2" fillId="0" borderId="0" xfId="0" applyFont="1" applyAlignment="1">
      <alignment horizontal="center" vertical="center"/>
    </xf>
    <xf numFmtId="0" fontId="0" fillId="0" borderId="0" xfId="0" applyFont="1" applyAlignment="1">
      <alignment vertical="center"/>
    </xf>
    <xf numFmtId="0" fontId="0"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graphviz.org/doc/info/attrs.html" TargetMode="External"/><Relationship Id="rId21" Type="http://schemas.openxmlformats.org/officeDocument/2006/relationships/hyperlink" Target="http://www.graphviz.org/doc/info/attrs.html" TargetMode="External"/><Relationship Id="rId63" Type="http://schemas.openxmlformats.org/officeDocument/2006/relationships/hyperlink" Target="http://www.graphviz.org/doc/info/attrs.html" TargetMode="External"/><Relationship Id="rId159" Type="http://schemas.openxmlformats.org/officeDocument/2006/relationships/hyperlink" Target="http://www.graphviz.org/doc/info/attrs.html" TargetMode="External"/><Relationship Id="rId170" Type="http://schemas.openxmlformats.org/officeDocument/2006/relationships/hyperlink" Target="http://www.graphviz.org/doc/info/attrs.html" TargetMode="External"/><Relationship Id="rId226" Type="http://schemas.openxmlformats.org/officeDocument/2006/relationships/hyperlink" Target="http://www.graphviz.org/doc/info/attrs.html" TargetMode="External"/><Relationship Id="rId268" Type="http://schemas.openxmlformats.org/officeDocument/2006/relationships/hyperlink" Target="http://www.graphviz.org/doc/info/attrs.html" TargetMode="External"/><Relationship Id="rId32" Type="http://schemas.openxmlformats.org/officeDocument/2006/relationships/hyperlink" Target="http://www.graphviz.org/doc/info/attrs.html" TargetMode="External"/><Relationship Id="rId74" Type="http://schemas.openxmlformats.org/officeDocument/2006/relationships/hyperlink" Target="http://www.graphviz.org/doc/info/attrs.html" TargetMode="External"/><Relationship Id="rId128" Type="http://schemas.openxmlformats.org/officeDocument/2006/relationships/hyperlink" Target="http://www.graphviz.org/doc/info/attrs.html" TargetMode="External"/><Relationship Id="rId5" Type="http://schemas.openxmlformats.org/officeDocument/2006/relationships/hyperlink" Target="http://www.graphviz.org/doc/info/attrs.html" TargetMode="External"/><Relationship Id="rId181" Type="http://schemas.openxmlformats.org/officeDocument/2006/relationships/hyperlink" Target="http://www.graphviz.org/doc/info/attrs.html" TargetMode="External"/><Relationship Id="rId237" Type="http://schemas.openxmlformats.org/officeDocument/2006/relationships/hyperlink" Target="http://www.graphviz.org/doc/info/attrs.html" TargetMode="External"/><Relationship Id="rId258" Type="http://schemas.openxmlformats.org/officeDocument/2006/relationships/hyperlink" Target="http://www.graphviz.org/doc/info/attrs.html" TargetMode="External"/><Relationship Id="rId279" Type="http://schemas.openxmlformats.org/officeDocument/2006/relationships/printerSettings" Target="../printerSettings/printerSettings1.bin"/><Relationship Id="rId22" Type="http://schemas.openxmlformats.org/officeDocument/2006/relationships/hyperlink" Target="http://www.graphviz.org/doc/info/attrs.html" TargetMode="External"/><Relationship Id="rId43" Type="http://schemas.openxmlformats.org/officeDocument/2006/relationships/hyperlink" Target="http://www.graphviz.org/doc/info/attrs.html" TargetMode="External"/><Relationship Id="rId64" Type="http://schemas.openxmlformats.org/officeDocument/2006/relationships/hyperlink" Target="http://www.graphviz.org/doc/info/attrs.html" TargetMode="External"/><Relationship Id="rId118" Type="http://schemas.openxmlformats.org/officeDocument/2006/relationships/hyperlink" Target="http://www.graphviz.org/doc/info/attrs.html" TargetMode="External"/><Relationship Id="rId139" Type="http://schemas.openxmlformats.org/officeDocument/2006/relationships/hyperlink" Target="http://www.graphviz.org/doc/info/attrs.html" TargetMode="External"/><Relationship Id="rId85" Type="http://schemas.openxmlformats.org/officeDocument/2006/relationships/hyperlink" Target="http://www.graphviz.org/doc/info/attrs.html" TargetMode="External"/><Relationship Id="rId150" Type="http://schemas.openxmlformats.org/officeDocument/2006/relationships/hyperlink" Target="http://www.graphviz.org/doc/info/attrs.html" TargetMode="External"/><Relationship Id="rId171" Type="http://schemas.openxmlformats.org/officeDocument/2006/relationships/hyperlink" Target="http://www.graphviz.org/doc/info/attrs.html" TargetMode="External"/><Relationship Id="rId192" Type="http://schemas.openxmlformats.org/officeDocument/2006/relationships/hyperlink" Target="http://www.graphviz.org/doc/info/attrs.html" TargetMode="External"/><Relationship Id="rId206" Type="http://schemas.openxmlformats.org/officeDocument/2006/relationships/hyperlink" Target="http://www.graphviz.org/doc/info/attrs.html" TargetMode="External"/><Relationship Id="rId227" Type="http://schemas.openxmlformats.org/officeDocument/2006/relationships/hyperlink" Target="http://www.graphviz.org/doc/info/attrs.html" TargetMode="External"/><Relationship Id="rId248" Type="http://schemas.openxmlformats.org/officeDocument/2006/relationships/hyperlink" Target="http://www.graphviz.org/doc/info/attrs.html" TargetMode="External"/><Relationship Id="rId269" Type="http://schemas.openxmlformats.org/officeDocument/2006/relationships/hyperlink" Target="http://www.graphviz.org/doc/info/attrs.html" TargetMode="External"/><Relationship Id="rId12" Type="http://schemas.openxmlformats.org/officeDocument/2006/relationships/hyperlink" Target="http://www.graphviz.org/doc/info/attrs.html" TargetMode="External"/><Relationship Id="rId33" Type="http://schemas.openxmlformats.org/officeDocument/2006/relationships/hyperlink" Target="http://www.graphviz.org/doc/info/attrs.html" TargetMode="External"/><Relationship Id="rId108" Type="http://schemas.openxmlformats.org/officeDocument/2006/relationships/hyperlink" Target="http://www.graphviz.org/doc/info/attrs.html" TargetMode="External"/><Relationship Id="rId129" Type="http://schemas.openxmlformats.org/officeDocument/2006/relationships/hyperlink" Target="http://www.graphviz.org/doc/info/attrs.html" TargetMode="External"/><Relationship Id="rId54" Type="http://schemas.openxmlformats.org/officeDocument/2006/relationships/hyperlink" Target="http://www.graphviz.org/doc/info/attrs.html" TargetMode="External"/><Relationship Id="rId75" Type="http://schemas.openxmlformats.org/officeDocument/2006/relationships/hyperlink" Target="http://www.graphviz.org/doc/info/attrs.html" TargetMode="External"/><Relationship Id="rId96" Type="http://schemas.openxmlformats.org/officeDocument/2006/relationships/hyperlink" Target="http://www.graphviz.org/doc/info/attrs.html" TargetMode="External"/><Relationship Id="rId140" Type="http://schemas.openxmlformats.org/officeDocument/2006/relationships/hyperlink" Target="http://www.graphviz.org/doc/info/attrs.html" TargetMode="External"/><Relationship Id="rId161" Type="http://schemas.openxmlformats.org/officeDocument/2006/relationships/hyperlink" Target="http://www.graphviz.org/doc/info/attrs.html" TargetMode="External"/><Relationship Id="rId182" Type="http://schemas.openxmlformats.org/officeDocument/2006/relationships/hyperlink" Target="http://www.graphviz.org/doc/info/attrs.html" TargetMode="External"/><Relationship Id="rId217" Type="http://schemas.openxmlformats.org/officeDocument/2006/relationships/hyperlink" Target="http://www.graphviz.org/doc/info/attrs.html" TargetMode="External"/><Relationship Id="rId6" Type="http://schemas.openxmlformats.org/officeDocument/2006/relationships/hyperlink" Target="http://www.graphviz.org/doc/info/attrs.html" TargetMode="External"/><Relationship Id="rId238" Type="http://schemas.openxmlformats.org/officeDocument/2006/relationships/hyperlink" Target="http://www.graphviz.org/doc/info/attrs.html" TargetMode="External"/><Relationship Id="rId259" Type="http://schemas.openxmlformats.org/officeDocument/2006/relationships/hyperlink" Target="http://www.graphviz.org/doc/info/attrs.html" TargetMode="External"/><Relationship Id="rId23" Type="http://schemas.openxmlformats.org/officeDocument/2006/relationships/hyperlink" Target="http://www.graphviz.org/doc/info/attrs.html" TargetMode="External"/><Relationship Id="rId119" Type="http://schemas.openxmlformats.org/officeDocument/2006/relationships/hyperlink" Target="http://www.graphviz.org/doc/info/attrs.html" TargetMode="External"/><Relationship Id="rId270" Type="http://schemas.openxmlformats.org/officeDocument/2006/relationships/hyperlink" Target="http://www.graphviz.org/doc/info/attrs.html" TargetMode="External"/><Relationship Id="rId44" Type="http://schemas.openxmlformats.org/officeDocument/2006/relationships/hyperlink" Target="http://www.graphviz.org/doc/info/attrs.html" TargetMode="External"/><Relationship Id="rId65" Type="http://schemas.openxmlformats.org/officeDocument/2006/relationships/hyperlink" Target="http://www.graphviz.org/doc/info/attrs.html" TargetMode="External"/><Relationship Id="rId86" Type="http://schemas.openxmlformats.org/officeDocument/2006/relationships/hyperlink" Target="http://www.graphviz.org/doc/info/attrs.html" TargetMode="External"/><Relationship Id="rId130" Type="http://schemas.openxmlformats.org/officeDocument/2006/relationships/hyperlink" Target="http://www.graphviz.org/doc/info/attrs.html" TargetMode="External"/><Relationship Id="rId151" Type="http://schemas.openxmlformats.org/officeDocument/2006/relationships/hyperlink" Target="http://www.graphviz.org/doc/info/attrs.html" TargetMode="External"/><Relationship Id="rId172" Type="http://schemas.openxmlformats.org/officeDocument/2006/relationships/hyperlink" Target="http://www.graphviz.org/doc/info/attrs.html" TargetMode="External"/><Relationship Id="rId193" Type="http://schemas.openxmlformats.org/officeDocument/2006/relationships/hyperlink" Target="http://www.graphviz.org/doc/info/attrs.html" TargetMode="External"/><Relationship Id="rId207" Type="http://schemas.openxmlformats.org/officeDocument/2006/relationships/hyperlink" Target="http://www.graphviz.org/doc/info/attrs.html" TargetMode="External"/><Relationship Id="rId228" Type="http://schemas.openxmlformats.org/officeDocument/2006/relationships/hyperlink" Target="http://www.graphviz.org/doc/info/attrs.html" TargetMode="External"/><Relationship Id="rId249" Type="http://schemas.openxmlformats.org/officeDocument/2006/relationships/hyperlink" Target="http://www.graphviz.org/doc/info/attrs.html" TargetMode="External"/><Relationship Id="rId13" Type="http://schemas.openxmlformats.org/officeDocument/2006/relationships/hyperlink" Target="http://www.graphviz.org/doc/info/attrs.html" TargetMode="External"/><Relationship Id="rId109" Type="http://schemas.openxmlformats.org/officeDocument/2006/relationships/hyperlink" Target="http://www.graphviz.org/doc/info/attrs.html" TargetMode="External"/><Relationship Id="rId260" Type="http://schemas.openxmlformats.org/officeDocument/2006/relationships/hyperlink" Target="http://www.graphviz.org/doc/info/attrs.html" TargetMode="External"/><Relationship Id="rId34" Type="http://schemas.openxmlformats.org/officeDocument/2006/relationships/hyperlink" Target="http://www.graphviz.org/doc/info/attrs.html" TargetMode="External"/><Relationship Id="rId55" Type="http://schemas.openxmlformats.org/officeDocument/2006/relationships/hyperlink" Target="http://www.graphviz.org/doc/info/attrs.html" TargetMode="External"/><Relationship Id="rId76" Type="http://schemas.openxmlformats.org/officeDocument/2006/relationships/hyperlink" Target="http://www.graphviz.org/doc/info/attrs.html" TargetMode="External"/><Relationship Id="rId97" Type="http://schemas.openxmlformats.org/officeDocument/2006/relationships/hyperlink" Target="http://www.graphviz.org/doc/info/attrs.html" TargetMode="External"/><Relationship Id="rId120" Type="http://schemas.openxmlformats.org/officeDocument/2006/relationships/hyperlink" Target="http://www.graphviz.org/doc/info/attrs.html" TargetMode="External"/><Relationship Id="rId141" Type="http://schemas.openxmlformats.org/officeDocument/2006/relationships/hyperlink" Target="http://www.graphviz.org/doc/info/attrs.html" TargetMode="External"/><Relationship Id="rId7" Type="http://schemas.openxmlformats.org/officeDocument/2006/relationships/hyperlink" Target="http://www.graphviz.org/doc/info/attrs.html" TargetMode="External"/><Relationship Id="rId162" Type="http://schemas.openxmlformats.org/officeDocument/2006/relationships/hyperlink" Target="http://www.graphviz.org/doc/info/attrs.html" TargetMode="External"/><Relationship Id="rId183" Type="http://schemas.openxmlformats.org/officeDocument/2006/relationships/hyperlink" Target="http://www.graphviz.org/doc/info/attrs.html" TargetMode="External"/><Relationship Id="rId218" Type="http://schemas.openxmlformats.org/officeDocument/2006/relationships/hyperlink" Target="http://www.graphviz.org/doc/info/attrs.html" TargetMode="External"/><Relationship Id="rId239" Type="http://schemas.openxmlformats.org/officeDocument/2006/relationships/hyperlink" Target="http://www.graphviz.org/doc/info/attrs.html" TargetMode="External"/><Relationship Id="rId250" Type="http://schemas.openxmlformats.org/officeDocument/2006/relationships/hyperlink" Target="http://www.graphviz.org/doc/info/attrs.html" TargetMode="External"/><Relationship Id="rId271" Type="http://schemas.openxmlformats.org/officeDocument/2006/relationships/hyperlink" Target="http://www.graphviz.org/doc/info/attrs.html" TargetMode="External"/><Relationship Id="rId24" Type="http://schemas.openxmlformats.org/officeDocument/2006/relationships/hyperlink" Target="http://www.graphviz.org/doc/info/attrs.html" TargetMode="External"/><Relationship Id="rId45" Type="http://schemas.openxmlformats.org/officeDocument/2006/relationships/hyperlink" Target="http://www.graphviz.org/doc/info/attrs.html" TargetMode="External"/><Relationship Id="rId66" Type="http://schemas.openxmlformats.org/officeDocument/2006/relationships/hyperlink" Target="http://www.graphviz.org/doc/info/attrs.html" TargetMode="External"/><Relationship Id="rId87" Type="http://schemas.openxmlformats.org/officeDocument/2006/relationships/hyperlink" Target="http://www.graphviz.org/doc/info/attrs.html" TargetMode="External"/><Relationship Id="rId110" Type="http://schemas.openxmlformats.org/officeDocument/2006/relationships/hyperlink" Target="http://www.graphviz.org/doc/info/attrs.html" TargetMode="External"/><Relationship Id="rId131" Type="http://schemas.openxmlformats.org/officeDocument/2006/relationships/hyperlink" Target="http://www.graphviz.org/doc/info/attrs.html" TargetMode="External"/><Relationship Id="rId152" Type="http://schemas.openxmlformats.org/officeDocument/2006/relationships/hyperlink" Target="http://www.graphviz.org/doc/info/attrs.html" TargetMode="External"/><Relationship Id="rId173" Type="http://schemas.openxmlformats.org/officeDocument/2006/relationships/hyperlink" Target="http://www.graphviz.org/doc/info/attrs.html" TargetMode="External"/><Relationship Id="rId194" Type="http://schemas.openxmlformats.org/officeDocument/2006/relationships/hyperlink" Target="http://www.graphviz.org/doc/info/attrs.html" TargetMode="External"/><Relationship Id="rId208" Type="http://schemas.openxmlformats.org/officeDocument/2006/relationships/hyperlink" Target="http://www.graphviz.org/doc/info/attrs.html" TargetMode="External"/><Relationship Id="rId229" Type="http://schemas.openxmlformats.org/officeDocument/2006/relationships/hyperlink" Target="http://www.graphviz.org/doc/info/attrs.html" TargetMode="External"/><Relationship Id="rId240" Type="http://schemas.openxmlformats.org/officeDocument/2006/relationships/hyperlink" Target="http://www.graphviz.org/doc/info/attrs.html" TargetMode="External"/><Relationship Id="rId261" Type="http://schemas.openxmlformats.org/officeDocument/2006/relationships/hyperlink" Target="http://www.graphviz.org/doc/info/attrs.html" TargetMode="External"/><Relationship Id="rId14" Type="http://schemas.openxmlformats.org/officeDocument/2006/relationships/hyperlink" Target="http://www.graphviz.org/doc/info/attrs.html" TargetMode="External"/><Relationship Id="rId35" Type="http://schemas.openxmlformats.org/officeDocument/2006/relationships/hyperlink" Target="http://www.graphviz.org/doc/info/attrs.html" TargetMode="External"/><Relationship Id="rId56" Type="http://schemas.openxmlformats.org/officeDocument/2006/relationships/hyperlink" Target="http://www.graphviz.org/doc/info/attrs.html" TargetMode="External"/><Relationship Id="rId77" Type="http://schemas.openxmlformats.org/officeDocument/2006/relationships/hyperlink" Target="http://www.graphviz.org/doc/info/attrs.html" TargetMode="External"/><Relationship Id="rId100" Type="http://schemas.openxmlformats.org/officeDocument/2006/relationships/hyperlink" Target="http://www.graphviz.org/doc/info/attrs.html" TargetMode="External"/><Relationship Id="rId8" Type="http://schemas.openxmlformats.org/officeDocument/2006/relationships/hyperlink" Target="http://www.graphviz.org/doc/info/attrs.html" TargetMode="External"/><Relationship Id="rId98" Type="http://schemas.openxmlformats.org/officeDocument/2006/relationships/hyperlink" Target="http://www.graphviz.org/doc/info/attrs.html" TargetMode="External"/><Relationship Id="rId121" Type="http://schemas.openxmlformats.org/officeDocument/2006/relationships/hyperlink" Target="http://www.graphviz.org/doc/info/attrs.html" TargetMode="External"/><Relationship Id="rId142" Type="http://schemas.openxmlformats.org/officeDocument/2006/relationships/hyperlink" Target="http://www.graphviz.org/doc/info/attrs.html" TargetMode="External"/><Relationship Id="rId163" Type="http://schemas.openxmlformats.org/officeDocument/2006/relationships/hyperlink" Target="http://www.graphviz.org/doc/info/attrs.html" TargetMode="External"/><Relationship Id="rId184" Type="http://schemas.openxmlformats.org/officeDocument/2006/relationships/hyperlink" Target="http://www.graphviz.org/doc/info/attrs.html" TargetMode="External"/><Relationship Id="rId219" Type="http://schemas.openxmlformats.org/officeDocument/2006/relationships/hyperlink" Target="http://www.graphviz.org/doc/info/attrs.html" TargetMode="External"/><Relationship Id="rId230" Type="http://schemas.openxmlformats.org/officeDocument/2006/relationships/hyperlink" Target="http://www.graphviz.org/doc/info/attrs.html" TargetMode="External"/><Relationship Id="rId251" Type="http://schemas.openxmlformats.org/officeDocument/2006/relationships/hyperlink" Target="http://www.graphviz.org/doc/info/attrs.html" TargetMode="External"/><Relationship Id="rId25" Type="http://schemas.openxmlformats.org/officeDocument/2006/relationships/hyperlink" Target="http://www.graphviz.org/doc/info/attrs.html" TargetMode="External"/><Relationship Id="rId46" Type="http://schemas.openxmlformats.org/officeDocument/2006/relationships/hyperlink" Target="http://www.graphviz.org/doc/info/attrs.html" TargetMode="External"/><Relationship Id="rId67" Type="http://schemas.openxmlformats.org/officeDocument/2006/relationships/hyperlink" Target="http://www.graphviz.org/doc/info/attrs.html" TargetMode="External"/><Relationship Id="rId272" Type="http://schemas.openxmlformats.org/officeDocument/2006/relationships/hyperlink" Target="http://www.graphviz.org/doc/info/attrs.html" TargetMode="External"/><Relationship Id="rId88" Type="http://schemas.openxmlformats.org/officeDocument/2006/relationships/hyperlink" Target="http://www.graphviz.org/doc/info/attrs.html" TargetMode="External"/><Relationship Id="rId111" Type="http://schemas.openxmlformats.org/officeDocument/2006/relationships/hyperlink" Target="http://www.graphviz.org/doc/info/attrs.html" TargetMode="External"/><Relationship Id="rId132" Type="http://schemas.openxmlformats.org/officeDocument/2006/relationships/hyperlink" Target="http://www.graphviz.org/doc/info/attrs.html" TargetMode="External"/><Relationship Id="rId153" Type="http://schemas.openxmlformats.org/officeDocument/2006/relationships/hyperlink" Target="http://www.graphviz.org/doc/info/attrs.html" TargetMode="External"/><Relationship Id="rId174" Type="http://schemas.openxmlformats.org/officeDocument/2006/relationships/hyperlink" Target="http://www.graphviz.org/doc/info/attrs.html" TargetMode="External"/><Relationship Id="rId195" Type="http://schemas.openxmlformats.org/officeDocument/2006/relationships/hyperlink" Target="http://www.graphviz.org/doc/info/attrs.html" TargetMode="External"/><Relationship Id="rId209" Type="http://schemas.openxmlformats.org/officeDocument/2006/relationships/hyperlink" Target="http://www.graphviz.org/doc/info/attrs.html" TargetMode="External"/><Relationship Id="rId220" Type="http://schemas.openxmlformats.org/officeDocument/2006/relationships/hyperlink" Target="http://www.graphviz.org/doc/info/attrs.html" TargetMode="External"/><Relationship Id="rId241" Type="http://schemas.openxmlformats.org/officeDocument/2006/relationships/hyperlink" Target="http://www.graphviz.org/doc/info/attrs.html" TargetMode="External"/><Relationship Id="rId15" Type="http://schemas.openxmlformats.org/officeDocument/2006/relationships/hyperlink" Target="http://www.graphviz.org/doc/info/attrs.html" TargetMode="External"/><Relationship Id="rId36" Type="http://schemas.openxmlformats.org/officeDocument/2006/relationships/hyperlink" Target="http://www.graphviz.org/doc/info/attrs.html" TargetMode="External"/><Relationship Id="rId57" Type="http://schemas.openxmlformats.org/officeDocument/2006/relationships/hyperlink" Target="http://www.graphviz.org/doc/info/attrs.html" TargetMode="External"/><Relationship Id="rId262" Type="http://schemas.openxmlformats.org/officeDocument/2006/relationships/hyperlink" Target="http://www.graphviz.org/doc/info/attrs.html" TargetMode="External"/><Relationship Id="rId78" Type="http://schemas.openxmlformats.org/officeDocument/2006/relationships/hyperlink" Target="http://www.graphviz.org/doc/info/attrs.html" TargetMode="External"/><Relationship Id="rId99" Type="http://schemas.openxmlformats.org/officeDocument/2006/relationships/hyperlink" Target="http://www.graphviz.org/doc/info/attrs.html" TargetMode="External"/><Relationship Id="rId101" Type="http://schemas.openxmlformats.org/officeDocument/2006/relationships/hyperlink" Target="http://www.graphviz.org/doc/info/attrs.html" TargetMode="External"/><Relationship Id="rId122" Type="http://schemas.openxmlformats.org/officeDocument/2006/relationships/hyperlink" Target="http://www.graphviz.org/doc/info/attrs.html" TargetMode="External"/><Relationship Id="rId143" Type="http://schemas.openxmlformats.org/officeDocument/2006/relationships/hyperlink" Target="http://www.graphviz.org/doc/info/attrs.html" TargetMode="External"/><Relationship Id="rId164" Type="http://schemas.openxmlformats.org/officeDocument/2006/relationships/hyperlink" Target="http://www.graphviz.org/doc/info/attrs.html" TargetMode="External"/><Relationship Id="rId185" Type="http://schemas.openxmlformats.org/officeDocument/2006/relationships/hyperlink" Target="http://www.graphviz.org/doc/info/attrs.html" TargetMode="External"/><Relationship Id="rId9" Type="http://schemas.openxmlformats.org/officeDocument/2006/relationships/hyperlink" Target="http://www.graphviz.org/doc/info/attrs.html" TargetMode="External"/><Relationship Id="rId210" Type="http://schemas.openxmlformats.org/officeDocument/2006/relationships/hyperlink" Target="http://www.graphviz.org/doc/info/attrs.html" TargetMode="External"/><Relationship Id="rId26" Type="http://schemas.openxmlformats.org/officeDocument/2006/relationships/hyperlink" Target="http://www.graphviz.org/doc/info/attrs.html" TargetMode="External"/><Relationship Id="rId231" Type="http://schemas.openxmlformats.org/officeDocument/2006/relationships/hyperlink" Target="http://www.graphviz.org/doc/info/attrs.html" TargetMode="External"/><Relationship Id="rId252" Type="http://schemas.openxmlformats.org/officeDocument/2006/relationships/hyperlink" Target="http://www.graphviz.org/doc/info/attrs.html" TargetMode="External"/><Relationship Id="rId273" Type="http://schemas.openxmlformats.org/officeDocument/2006/relationships/hyperlink" Target="http://www.graphviz.org/doc/info/attrs.html" TargetMode="External"/><Relationship Id="rId47" Type="http://schemas.openxmlformats.org/officeDocument/2006/relationships/hyperlink" Target="http://www.graphviz.org/doc/info/attrs.html" TargetMode="External"/><Relationship Id="rId68" Type="http://schemas.openxmlformats.org/officeDocument/2006/relationships/hyperlink" Target="http://www.graphviz.org/doc/info/attrs.html" TargetMode="External"/><Relationship Id="rId89" Type="http://schemas.openxmlformats.org/officeDocument/2006/relationships/hyperlink" Target="http://www.graphviz.org/doc/info/attrs.html" TargetMode="External"/><Relationship Id="rId112" Type="http://schemas.openxmlformats.org/officeDocument/2006/relationships/hyperlink" Target="http://www.graphviz.org/doc/info/attrs.html" TargetMode="External"/><Relationship Id="rId133" Type="http://schemas.openxmlformats.org/officeDocument/2006/relationships/hyperlink" Target="http://www.graphviz.org/doc/info/attrs.html" TargetMode="External"/><Relationship Id="rId154" Type="http://schemas.openxmlformats.org/officeDocument/2006/relationships/hyperlink" Target="http://www.graphviz.org/doc/info/attrs.html" TargetMode="External"/><Relationship Id="rId175" Type="http://schemas.openxmlformats.org/officeDocument/2006/relationships/hyperlink" Target="http://www.graphviz.org/doc/info/attrs.html" TargetMode="External"/><Relationship Id="rId196" Type="http://schemas.openxmlformats.org/officeDocument/2006/relationships/hyperlink" Target="http://www.graphviz.org/doc/info/attrs.html" TargetMode="External"/><Relationship Id="rId200" Type="http://schemas.openxmlformats.org/officeDocument/2006/relationships/hyperlink" Target="http://www.graphviz.org/doc/info/attrs.html" TargetMode="External"/><Relationship Id="rId16" Type="http://schemas.openxmlformats.org/officeDocument/2006/relationships/hyperlink" Target="http://www.graphviz.org/doc/info/attrs.html" TargetMode="External"/><Relationship Id="rId221" Type="http://schemas.openxmlformats.org/officeDocument/2006/relationships/hyperlink" Target="http://www.graphviz.org/doc/info/attrs.html" TargetMode="External"/><Relationship Id="rId242" Type="http://schemas.openxmlformats.org/officeDocument/2006/relationships/hyperlink" Target="http://www.graphviz.org/doc/info/attrs.html" TargetMode="External"/><Relationship Id="rId263" Type="http://schemas.openxmlformats.org/officeDocument/2006/relationships/hyperlink" Target="http://www.graphviz.org/doc/info/attrs.html" TargetMode="External"/><Relationship Id="rId37" Type="http://schemas.openxmlformats.org/officeDocument/2006/relationships/hyperlink" Target="http://www.graphviz.org/doc/info/attrs.html" TargetMode="External"/><Relationship Id="rId58" Type="http://schemas.openxmlformats.org/officeDocument/2006/relationships/hyperlink" Target="http://www.graphviz.org/doc/info/attrs.html" TargetMode="External"/><Relationship Id="rId79" Type="http://schemas.openxmlformats.org/officeDocument/2006/relationships/hyperlink" Target="http://www.graphviz.org/doc/info/attrs.html" TargetMode="External"/><Relationship Id="rId102" Type="http://schemas.openxmlformats.org/officeDocument/2006/relationships/hyperlink" Target="http://www.graphviz.org/doc/info/attrs.html" TargetMode="External"/><Relationship Id="rId123" Type="http://schemas.openxmlformats.org/officeDocument/2006/relationships/hyperlink" Target="http://www.graphviz.org/doc/info/attrs.html" TargetMode="External"/><Relationship Id="rId144" Type="http://schemas.openxmlformats.org/officeDocument/2006/relationships/hyperlink" Target="http://www.graphviz.org/doc/info/attrs.html" TargetMode="External"/><Relationship Id="rId90" Type="http://schemas.openxmlformats.org/officeDocument/2006/relationships/hyperlink" Target="http://www.graphviz.org/doc/info/attrs.html" TargetMode="External"/><Relationship Id="rId165" Type="http://schemas.openxmlformats.org/officeDocument/2006/relationships/hyperlink" Target="http://www.graphviz.org/doc/info/attrs.html" TargetMode="External"/><Relationship Id="rId186" Type="http://schemas.openxmlformats.org/officeDocument/2006/relationships/hyperlink" Target="http://www.graphviz.org/doc/info/attrs.html" TargetMode="External"/><Relationship Id="rId211" Type="http://schemas.openxmlformats.org/officeDocument/2006/relationships/hyperlink" Target="http://www.graphviz.org/doc/info/attrs.html" TargetMode="External"/><Relationship Id="rId232" Type="http://schemas.openxmlformats.org/officeDocument/2006/relationships/hyperlink" Target="http://www.graphviz.org/doc/info/attrs.html" TargetMode="External"/><Relationship Id="rId253" Type="http://schemas.openxmlformats.org/officeDocument/2006/relationships/hyperlink" Target="http://www.graphviz.org/doc/info/attrs.html" TargetMode="External"/><Relationship Id="rId274" Type="http://schemas.openxmlformats.org/officeDocument/2006/relationships/hyperlink" Target="http://www.graphviz.org/doc/info/attrs.html" TargetMode="External"/><Relationship Id="rId27" Type="http://schemas.openxmlformats.org/officeDocument/2006/relationships/hyperlink" Target="http://www.graphviz.org/doc/info/attrs.html" TargetMode="External"/><Relationship Id="rId48" Type="http://schemas.openxmlformats.org/officeDocument/2006/relationships/hyperlink" Target="http://www.graphviz.org/doc/info/attrs.html" TargetMode="External"/><Relationship Id="rId69" Type="http://schemas.openxmlformats.org/officeDocument/2006/relationships/hyperlink" Target="http://www.graphviz.org/doc/info/attrs.html" TargetMode="External"/><Relationship Id="rId113" Type="http://schemas.openxmlformats.org/officeDocument/2006/relationships/hyperlink" Target="http://www.graphviz.org/doc/info/attrs.html" TargetMode="External"/><Relationship Id="rId134" Type="http://schemas.openxmlformats.org/officeDocument/2006/relationships/hyperlink" Target="http://www.graphviz.org/doc/info/attrs.html" TargetMode="External"/><Relationship Id="rId80" Type="http://schemas.openxmlformats.org/officeDocument/2006/relationships/hyperlink" Target="http://www.graphviz.org/doc/info/attrs.html" TargetMode="External"/><Relationship Id="rId155" Type="http://schemas.openxmlformats.org/officeDocument/2006/relationships/hyperlink" Target="http://www.graphviz.org/doc/info/attrs.html" TargetMode="External"/><Relationship Id="rId176" Type="http://schemas.openxmlformats.org/officeDocument/2006/relationships/hyperlink" Target="http://www.graphviz.org/doc/info/attrs.html" TargetMode="External"/><Relationship Id="rId197" Type="http://schemas.openxmlformats.org/officeDocument/2006/relationships/hyperlink" Target="http://www.graphviz.org/doc/info/attrs.html" TargetMode="External"/><Relationship Id="rId201" Type="http://schemas.openxmlformats.org/officeDocument/2006/relationships/hyperlink" Target="http://www.graphviz.org/doc/info/attrs.html" TargetMode="External"/><Relationship Id="rId222" Type="http://schemas.openxmlformats.org/officeDocument/2006/relationships/hyperlink" Target="http://www.graphviz.org/doc/info/attrs.html" TargetMode="External"/><Relationship Id="rId243" Type="http://schemas.openxmlformats.org/officeDocument/2006/relationships/hyperlink" Target="http://www.graphviz.org/doc/info/attrs.html" TargetMode="External"/><Relationship Id="rId264" Type="http://schemas.openxmlformats.org/officeDocument/2006/relationships/hyperlink" Target="http://www.graphviz.org/doc/info/attrs.html" TargetMode="External"/><Relationship Id="rId17" Type="http://schemas.openxmlformats.org/officeDocument/2006/relationships/hyperlink" Target="http://www.graphviz.org/doc/info/attrs.html" TargetMode="External"/><Relationship Id="rId38" Type="http://schemas.openxmlformats.org/officeDocument/2006/relationships/hyperlink" Target="http://www.graphviz.org/doc/info/attrs.html" TargetMode="External"/><Relationship Id="rId59" Type="http://schemas.openxmlformats.org/officeDocument/2006/relationships/hyperlink" Target="http://www.graphviz.org/doc/info/attrs.html" TargetMode="External"/><Relationship Id="rId103" Type="http://schemas.openxmlformats.org/officeDocument/2006/relationships/hyperlink" Target="http://www.graphviz.org/doc/info/attrs.html" TargetMode="External"/><Relationship Id="rId124" Type="http://schemas.openxmlformats.org/officeDocument/2006/relationships/hyperlink" Target="http://www.graphviz.org/doc/info/attrs.html" TargetMode="External"/><Relationship Id="rId70" Type="http://schemas.openxmlformats.org/officeDocument/2006/relationships/hyperlink" Target="http://www.graphviz.org/doc/info/attrs.html" TargetMode="External"/><Relationship Id="rId91" Type="http://schemas.openxmlformats.org/officeDocument/2006/relationships/hyperlink" Target="http://www.graphviz.org/doc/info/attrs.html" TargetMode="External"/><Relationship Id="rId145" Type="http://schemas.openxmlformats.org/officeDocument/2006/relationships/hyperlink" Target="http://www.graphviz.org/doc/info/attrs.html" TargetMode="External"/><Relationship Id="rId166" Type="http://schemas.openxmlformats.org/officeDocument/2006/relationships/hyperlink" Target="http://www.graphviz.org/doc/info/attrs.html" TargetMode="External"/><Relationship Id="rId187" Type="http://schemas.openxmlformats.org/officeDocument/2006/relationships/hyperlink" Target="http://www.graphviz.org/doc/info/attrs.html" TargetMode="External"/><Relationship Id="rId1" Type="http://schemas.openxmlformats.org/officeDocument/2006/relationships/hyperlink" Target="http://www.graphviz.org/doc/info/attrs.html" TargetMode="External"/><Relationship Id="rId212" Type="http://schemas.openxmlformats.org/officeDocument/2006/relationships/hyperlink" Target="http://www.graphviz.org/doc/info/attrs.html" TargetMode="External"/><Relationship Id="rId233" Type="http://schemas.openxmlformats.org/officeDocument/2006/relationships/hyperlink" Target="http://www.graphviz.org/doc/info/attrs.html" TargetMode="External"/><Relationship Id="rId254" Type="http://schemas.openxmlformats.org/officeDocument/2006/relationships/hyperlink" Target="http://www.graphviz.org/doc/info/attrs.html" TargetMode="External"/><Relationship Id="rId28" Type="http://schemas.openxmlformats.org/officeDocument/2006/relationships/hyperlink" Target="http://www.graphviz.org/doc/info/attrs.html" TargetMode="External"/><Relationship Id="rId49" Type="http://schemas.openxmlformats.org/officeDocument/2006/relationships/hyperlink" Target="http://www.graphviz.org/doc/info/attrs.html" TargetMode="External"/><Relationship Id="rId114" Type="http://schemas.openxmlformats.org/officeDocument/2006/relationships/hyperlink" Target="http://www.graphviz.org/doc/info/attrs.html" TargetMode="External"/><Relationship Id="rId275" Type="http://schemas.openxmlformats.org/officeDocument/2006/relationships/hyperlink" Target="http://www.graphviz.org/doc/info/arrows.html" TargetMode="External"/><Relationship Id="rId60" Type="http://schemas.openxmlformats.org/officeDocument/2006/relationships/hyperlink" Target="http://www.graphviz.org/doc/info/attrs.html" TargetMode="External"/><Relationship Id="rId81" Type="http://schemas.openxmlformats.org/officeDocument/2006/relationships/hyperlink" Target="http://www.graphviz.org/doc/info/attrs.html" TargetMode="External"/><Relationship Id="rId135" Type="http://schemas.openxmlformats.org/officeDocument/2006/relationships/hyperlink" Target="http://www.graphviz.org/doc/info/attrs.html" TargetMode="External"/><Relationship Id="rId156" Type="http://schemas.openxmlformats.org/officeDocument/2006/relationships/hyperlink" Target="http://www.graphviz.org/doc/info/attrs.html" TargetMode="External"/><Relationship Id="rId177" Type="http://schemas.openxmlformats.org/officeDocument/2006/relationships/hyperlink" Target="http://www.graphviz.org/doc/info/attrs.html" TargetMode="External"/><Relationship Id="rId198" Type="http://schemas.openxmlformats.org/officeDocument/2006/relationships/hyperlink" Target="http://www.graphviz.org/doc/info/attrs.html" TargetMode="External"/><Relationship Id="rId202" Type="http://schemas.openxmlformats.org/officeDocument/2006/relationships/hyperlink" Target="http://www.graphviz.org/doc/info/attrs.html" TargetMode="External"/><Relationship Id="rId223" Type="http://schemas.openxmlformats.org/officeDocument/2006/relationships/hyperlink" Target="http://www.graphviz.org/doc/info/attrs.html" TargetMode="External"/><Relationship Id="rId244" Type="http://schemas.openxmlformats.org/officeDocument/2006/relationships/hyperlink" Target="http://www.graphviz.org/doc/info/attrs.html" TargetMode="External"/><Relationship Id="rId18" Type="http://schemas.openxmlformats.org/officeDocument/2006/relationships/hyperlink" Target="http://www.graphviz.org/doc/info/attrs.html" TargetMode="External"/><Relationship Id="rId39" Type="http://schemas.openxmlformats.org/officeDocument/2006/relationships/hyperlink" Target="http://www.graphviz.org/doc/info/attrs.html" TargetMode="External"/><Relationship Id="rId265" Type="http://schemas.openxmlformats.org/officeDocument/2006/relationships/hyperlink" Target="http://www.graphviz.org/doc/info/attrs.html" TargetMode="External"/><Relationship Id="rId50" Type="http://schemas.openxmlformats.org/officeDocument/2006/relationships/hyperlink" Target="http://www.graphviz.org/doc/info/attrs.html" TargetMode="External"/><Relationship Id="rId104" Type="http://schemas.openxmlformats.org/officeDocument/2006/relationships/hyperlink" Target="http://www.graphviz.org/doc/info/attrs.html" TargetMode="External"/><Relationship Id="rId125" Type="http://schemas.openxmlformats.org/officeDocument/2006/relationships/hyperlink" Target="http://www.graphviz.org/doc/info/attrs.html" TargetMode="External"/><Relationship Id="rId146" Type="http://schemas.openxmlformats.org/officeDocument/2006/relationships/hyperlink" Target="http://www.graphviz.org/doc/info/attrs.html" TargetMode="External"/><Relationship Id="rId167" Type="http://schemas.openxmlformats.org/officeDocument/2006/relationships/hyperlink" Target="http://www.graphviz.org/doc/info/attrs.html" TargetMode="External"/><Relationship Id="rId188" Type="http://schemas.openxmlformats.org/officeDocument/2006/relationships/hyperlink" Target="http://www.graphviz.org/doc/info/attrs.html" TargetMode="External"/><Relationship Id="rId71" Type="http://schemas.openxmlformats.org/officeDocument/2006/relationships/hyperlink" Target="http://www.graphviz.org/doc/info/attrs.html" TargetMode="External"/><Relationship Id="rId92" Type="http://schemas.openxmlformats.org/officeDocument/2006/relationships/hyperlink" Target="http://www.graphviz.org/doc/info/attrs.html" TargetMode="External"/><Relationship Id="rId213" Type="http://schemas.openxmlformats.org/officeDocument/2006/relationships/hyperlink" Target="http://www.graphviz.org/doc/info/attrs.html" TargetMode="External"/><Relationship Id="rId234" Type="http://schemas.openxmlformats.org/officeDocument/2006/relationships/hyperlink" Target="http://www.graphviz.org/doc/info/attrs.html" TargetMode="External"/><Relationship Id="rId2" Type="http://schemas.openxmlformats.org/officeDocument/2006/relationships/hyperlink" Target="http://www.graphviz.org/doc/info/attrs.html" TargetMode="External"/><Relationship Id="rId29" Type="http://schemas.openxmlformats.org/officeDocument/2006/relationships/hyperlink" Target="http://www.graphviz.org/doc/info/attrs.html" TargetMode="External"/><Relationship Id="rId255" Type="http://schemas.openxmlformats.org/officeDocument/2006/relationships/hyperlink" Target="http://www.graphviz.org/doc/info/attrs.html" TargetMode="External"/><Relationship Id="rId276" Type="http://schemas.openxmlformats.org/officeDocument/2006/relationships/hyperlink" Target="http://www.graphviz.org/doc/info/arrows.html" TargetMode="External"/><Relationship Id="rId40" Type="http://schemas.openxmlformats.org/officeDocument/2006/relationships/hyperlink" Target="http://www.graphviz.org/doc/info/attrs.html" TargetMode="External"/><Relationship Id="rId115" Type="http://schemas.openxmlformats.org/officeDocument/2006/relationships/hyperlink" Target="http://www.graphviz.org/doc/info/attrs.html" TargetMode="External"/><Relationship Id="rId136" Type="http://schemas.openxmlformats.org/officeDocument/2006/relationships/hyperlink" Target="http://www.graphviz.org/doc/info/attrs.html" TargetMode="External"/><Relationship Id="rId157" Type="http://schemas.openxmlformats.org/officeDocument/2006/relationships/hyperlink" Target="http://www.graphviz.org/doc/info/attrs.html" TargetMode="External"/><Relationship Id="rId178" Type="http://schemas.openxmlformats.org/officeDocument/2006/relationships/hyperlink" Target="http://www.graphviz.org/doc/info/attrs.html" TargetMode="External"/><Relationship Id="rId61" Type="http://schemas.openxmlformats.org/officeDocument/2006/relationships/hyperlink" Target="http://www.graphviz.org/doc/info/attrs.html" TargetMode="External"/><Relationship Id="rId82" Type="http://schemas.openxmlformats.org/officeDocument/2006/relationships/hyperlink" Target="http://www.graphviz.org/doc/info/attrs.html" TargetMode="External"/><Relationship Id="rId199" Type="http://schemas.openxmlformats.org/officeDocument/2006/relationships/hyperlink" Target="http://www.graphviz.org/doc/info/attrs.html" TargetMode="External"/><Relationship Id="rId203" Type="http://schemas.openxmlformats.org/officeDocument/2006/relationships/hyperlink" Target="http://www.graphviz.org/doc/info/attrs.html" TargetMode="External"/><Relationship Id="rId19" Type="http://schemas.openxmlformats.org/officeDocument/2006/relationships/hyperlink" Target="http://www.graphviz.org/doc/info/attrs.html" TargetMode="External"/><Relationship Id="rId224" Type="http://schemas.openxmlformats.org/officeDocument/2006/relationships/hyperlink" Target="http://www.graphviz.org/doc/info/attrs.html" TargetMode="External"/><Relationship Id="rId245" Type="http://schemas.openxmlformats.org/officeDocument/2006/relationships/hyperlink" Target="http://www.graphviz.org/doc/info/attrs.html" TargetMode="External"/><Relationship Id="rId266" Type="http://schemas.openxmlformats.org/officeDocument/2006/relationships/hyperlink" Target="http://www.graphviz.org/doc/info/attrs.html" TargetMode="External"/><Relationship Id="rId30" Type="http://schemas.openxmlformats.org/officeDocument/2006/relationships/hyperlink" Target="http://www.graphviz.org/doc/info/attrs.html" TargetMode="External"/><Relationship Id="rId105" Type="http://schemas.openxmlformats.org/officeDocument/2006/relationships/hyperlink" Target="http://www.graphviz.org/doc/info/attrs.html" TargetMode="External"/><Relationship Id="rId126" Type="http://schemas.openxmlformats.org/officeDocument/2006/relationships/hyperlink" Target="http://www.graphviz.org/doc/info/attrs.html" TargetMode="External"/><Relationship Id="rId147" Type="http://schemas.openxmlformats.org/officeDocument/2006/relationships/hyperlink" Target="http://www.graphviz.org/doc/info/attrs.html" TargetMode="External"/><Relationship Id="rId168" Type="http://schemas.openxmlformats.org/officeDocument/2006/relationships/hyperlink" Target="http://www.graphviz.org/doc/info/attrs.html" TargetMode="External"/><Relationship Id="rId51" Type="http://schemas.openxmlformats.org/officeDocument/2006/relationships/hyperlink" Target="http://www.graphviz.org/doc/info/attrs.html" TargetMode="External"/><Relationship Id="rId72" Type="http://schemas.openxmlformats.org/officeDocument/2006/relationships/hyperlink" Target="http://www.graphviz.org/doc/info/attrs.html" TargetMode="External"/><Relationship Id="rId93" Type="http://schemas.openxmlformats.org/officeDocument/2006/relationships/hyperlink" Target="http://www.graphviz.org/doc/info/attrs.html" TargetMode="External"/><Relationship Id="rId189" Type="http://schemas.openxmlformats.org/officeDocument/2006/relationships/hyperlink" Target="http://www.graphviz.org/doc/info/attrs.html" TargetMode="External"/><Relationship Id="rId3" Type="http://schemas.openxmlformats.org/officeDocument/2006/relationships/hyperlink" Target="http://www.graphviz.org/doc/info/attrs.html" TargetMode="External"/><Relationship Id="rId214" Type="http://schemas.openxmlformats.org/officeDocument/2006/relationships/hyperlink" Target="http://www.graphviz.org/doc/info/attrs.html" TargetMode="External"/><Relationship Id="rId235" Type="http://schemas.openxmlformats.org/officeDocument/2006/relationships/hyperlink" Target="http://www.graphviz.org/doc/info/attrs.html" TargetMode="External"/><Relationship Id="rId256" Type="http://schemas.openxmlformats.org/officeDocument/2006/relationships/hyperlink" Target="http://www.graphviz.org/doc/info/attrs.html" TargetMode="External"/><Relationship Id="rId277" Type="http://schemas.openxmlformats.org/officeDocument/2006/relationships/hyperlink" Target="http://www.graphviz.org/doc/info/attrs.html" TargetMode="External"/><Relationship Id="rId116" Type="http://schemas.openxmlformats.org/officeDocument/2006/relationships/hyperlink" Target="http://www.graphviz.org/doc/info/attrs.html" TargetMode="External"/><Relationship Id="rId137" Type="http://schemas.openxmlformats.org/officeDocument/2006/relationships/hyperlink" Target="http://www.graphviz.org/doc/info/attrs.html" TargetMode="External"/><Relationship Id="rId158" Type="http://schemas.openxmlformats.org/officeDocument/2006/relationships/hyperlink" Target="http://www.graphviz.org/doc/info/attrs.html" TargetMode="External"/><Relationship Id="rId20" Type="http://schemas.openxmlformats.org/officeDocument/2006/relationships/hyperlink" Target="http://www.graphviz.org/doc/info/attrs.html" TargetMode="External"/><Relationship Id="rId41" Type="http://schemas.openxmlformats.org/officeDocument/2006/relationships/hyperlink" Target="http://www.graphviz.org/doc/info/attrs.html" TargetMode="External"/><Relationship Id="rId62" Type="http://schemas.openxmlformats.org/officeDocument/2006/relationships/hyperlink" Target="http://www.graphviz.org/doc/info/attrs.html" TargetMode="External"/><Relationship Id="rId83" Type="http://schemas.openxmlformats.org/officeDocument/2006/relationships/hyperlink" Target="http://www.graphviz.org/doc/info/attrs.html" TargetMode="External"/><Relationship Id="rId179" Type="http://schemas.openxmlformats.org/officeDocument/2006/relationships/hyperlink" Target="http://www.graphviz.org/doc/info/attrs.html" TargetMode="External"/><Relationship Id="rId190" Type="http://schemas.openxmlformats.org/officeDocument/2006/relationships/hyperlink" Target="http://www.graphviz.org/doc/info/attrs.html" TargetMode="External"/><Relationship Id="rId204" Type="http://schemas.openxmlformats.org/officeDocument/2006/relationships/hyperlink" Target="http://www.graphviz.org/doc/info/attrs.html" TargetMode="External"/><Relationship Id="rId225" Type="http://schemas.openxmlformats.org/officeDocument/2006/relationships/hyperlink" Target="http://www.graphviz.org/doc/info/attrs.html" TargetMode="External"/><Relationship Id="rId246" Type="http://schemas.openxmlformats.org/officeDocument/2006/relationships/hyperlink" Target="http://www.graphviz.org/doc/info/attrs.html" TargetMode="External"/><Relationship Id="rId267" Type="http://schemas.openxmlformats.org/officeDocument/2006/relationships/hyperlink" Target="http://www.graphviz.org/doc/info/attrs.html" TargetMode="External"/><Relationship Id="rId106" Type="http://schemas.openxmlformats.org/officeDocument/2006/relationships/hyperlink" Target="http://www.graphviz.org/doc/info/attrs.html" TargetMode="External"/><Relationship Id="rId127" Type="http://schemas.openxmlformats.org/officeDocument/2006/relationships/hyperlink" Target="http://www.graphviz.org/doc/info/attrs.html" TargetMode="External"/><Relationship Id="rId10" Type="http://schemas.openxmlformats.org/officeDocument/2006/relationships/hyperlink" Target="http://www.graphviz.org/doc/info/attrs.html" TargetMode="External"/><Relationship Id="rId31" Type="http://schemas.openxmlformats.org/officeDocument/2006/relationships/hyperlink" Target="http://www.graphviz.org/doc/info/attrs.html" TargetMode="External"/><Relationship Id="rId52" Type="http://schemas.openxmlformats.org/officeDocument/2006/relationships/hyperlink" Target="http://www.graphviz.org/doc/info/attrs.html" TargetMode="External"/><Relationship Id="rId73" Type="http://schemas.openxmlformats.org/officeDocument/2006/relationships/hyperlink" Target="http://www.graphviz.org/doc/info/attrs.html" TargetMode="External"/><Relationship Id="rId94" Type="http://schemas.openxmlformats.org/officeDocument/2006/relationships/hyperlink" Target="http://www.graphviz.org/doc/info/attrs.html" TargetMode="External"/><Relationship Id="rId148" Type="http://schemas.openxmlformats.org/officeDocument/2006/relationships/hyperlink" Target="http://www.graphviz.org/doc/info/attrs.html" TargetMode="External"/><Relationship Id="rId169" Type="http://schemas.openxmlformats.org/officeDocument/2006/relationships/hyperlink" Target="http://www.graphviz.org/doc/info/attrs.html" TargetMode="External"/><Relationship Id="rId4" Type="http://schemas.openxmlformats.org/officeDocument/2006/relationships/hyperlink" Target="http://www.graphviz.org/doc/info/attrs.html" TargetMode="External"/><Relationship Id="rId180" Type="http://schemas.openxmlformats.org/officeDocument/2006/relationships/hyperlink" Target="http://www.graphviz.org/doc/info/attrs.html" TargetMode="External"/><Relationship Id="rId215" Type="http://schemas.openxmlformats.org/officeDocument/2006/relationships/hyperlink" Target="http://www.graphviz.org/doc/info/attrs.html" TargetMode="External"/><Relationship Id="rId236" Type="http://schemas.openxmlformats.org/officeDocument/2006/relationships/hyperlink" Target="http://www.graphviz.org/doc/info/attrs.html" TargetMode="External"/><Relationship Id="rId257" Type="http://schemas.openxmlformats.org/officeDocument/2006/relationships/hyperlink" Target="http://www.graphviz.org/doc/info/attrs.html" TargetMode="External"/><Relationship Id="rId278" Type="http://schemas.openxmlformats.org/officeDocument/2006/relationships/hyperlink" Target="http://www.graphviz.org/doc/info/attrs.html" TargetMode="External"/><Relationship Id="rId42" Type="http://schemas.openxmlformats.org/officeDocument/2006/relationships/hyperlink" Target="http://www.graphviz.org/doc/info/attrs.html" TargetMode="External"/><Relationship Id="rId84" Type="http://schemas.openxmlformats.org/officeDocument/2006/relationships/hyperlink" Target="http://www.graphviz.org/doc/info/attrs.html" TargetMode="External"/><Relationship Id="rId138" Type="http://schemas.openxmlformats.org/officeDocument/2006/relationships/hyperlink" Target="http://www.graphviz.org/doc/info/attrs.html" TargetMode="External"/><Relationship Id="rId191" Type="http://schemas.openxmlformats.org/officeDocument/2006/relationships/hyperlink" Target="http://www.graphviz.org/doc/info/attrs.html" TargetMode="External"/><Relationship Id="rId205" Type="http://schemas.openxmlformats.org/officeDocument/2006/relationships/hyperlink" Target="http://www.graphviz.org/doc/info/attrs.html" TargetMode="External"/><Relationship Id="rId247" Type="http://schemas.openxmlformats.org/officeDocument/2006/relationships/hyperlink" Target="http://www.graphviz.org/doc/info/attrs.html" TargetMode="External"/><Relationship Id="rId107" Type="http://schemas.openxmlformats.org/officeDocument/2006/relationships/hyperlink" Target="http://www.graphviz.org/doc/info/attrs.html" TargetMode="External"/><Relationship Id="rId11" Type="http://schemas.openxmlformats.org/officeDocument/2006/relationships/hyperlink" Target="http://www.graphviz.org/doc/info/attrs.html" TargetMode="External"/><Relationship Id="rId53" Type="http://schemas.openxmlformats.org/officeDocument/2006/relationships/hyperlink" Target="http://www.graphviz.org/doc/info/attrs.html" TargetMode="External"/><Relationship Id="rId149" Type="http://schemas.openxmlformats.org/officeDocument/2006/relationships/hyperlink" Target="http://www.graphviz.org/doc/info/attrs.html" TargetMode="External"/><Relationship Id="rId95" Type="http://schemas.openxmlformats.org/officeDocument/2006/relationships/hyperlink" Target="http://www.graphviz.org/doc/info/attrs.html" TargetMode="External"/><Relationship Id="rId160" Type="http://schemas.openxmlformats.org/officeDocument/2006/relationships/hyperlink" Target="http://www.graphviz.org/doc/info/attrs.html" TargetMode="External"/><Relationship Id="rId216" Type="http://schemas.openxmlformats.org/officeDocument/2006/relationships/hyperlink" Target="http://www.graphviz.org/doc/info/attr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676E5-89D0-4501-87B3-CBC1C4FFD33F}">
  <dimension ref="A1:L210"/>
  <sheetViews>
    <sheetView tabSelected="1" workbookViewId="0"/>
  </sheetViews>
  <sheetFormatPr defaultRowHeight="14.25" x14ac:dyDescent="0.45"/>
  <cols>
    <col min="1" max="1" width="3.73046875" bestFit="1" customWidth="1"/>
    <col min="2" max="2" width="15.3984375" bestFit="1" customWidth="1"/>
    <col min="3" max="3" width="11.46484375" bestFit="1" customWidth="1"/>
    <col min="4" max="4" width="6.33203125" style="10" bestFit="1" customWidth="1"/>
    <col min="5" max="5" width="6.1328125" style="10" bestFit="1" customWidth="1"/>
    <col min="6" max="6" width="6.3984375" style="10" bestFit="1" customWidth="1"/>
    <col min="7" max="7" width="6.06640625" style="10" bestFit="1" customWidth="1"/>
    <col min="8" max="8" width="24.19921875" bestFit="1" customWidth="1"/>
    <col min="9" max="9" width="13.3984375" bestFit="1" customWidth="1"/>
    <col min="10" max="10" width="19.46484375" style="7" bestFit="1" customWidth="1"/>
    <col min="11" max="11" width="10.6640625" bestFit="1" customWidth="1"/>
  </cols>
  <sheetData>
    <row r="1" spans="1:12" x14ac:dyDescent="0.45">
      <c r="B1" s="1" t="s">
        <v>0</v>
      </c>
      <c r="C1" s="2" t="s">
        <v>1</v>
      </c>
      <c r="D1" s="8" t="s">
        <v>7</v>
      </c>
      <c r="E1" s="8" t="s">
        <v>210</v>
      </c>
      <c r="F1" s="8" t="s">
        <v>68</v>
      </c>
      <c r="G1" s="8" t="s">
        <v>25</v>
      </c>
      <c r="H1" s="1" t="s">
        <v>3</v>
      </c>
      <c r="I1" s="1" t="s">
        <v>4</v>
      </c>
      <c r="J1" s="11" t="s">
        <v>5</v>
      </c>
      <c r="K1" s="1" t="s">
        <v>2</v>
      </c>
    </row>
    <row r="2" spans="1:12" x14ac:dyDescent="0.45">
      <c r="A2">
        <v>1</v>
      </c>
      <c r="B2" s="3" t="s">
        <v>6</v>
      </c>
      <c r="C2" s="4" t="s">
        <v>7</v>
      </c>
      <c r="D2" s="9" t="b">
        <f t="shared" ref="D2:D65" si="0">IFERROR(FIND("G",C2)&gt;0,FALSE)</f>
        <v>1</v>
      </c>
      <c r="E2" s="9" t="b">
        <f t="shared" ref="E2:E65" si="1">IFERROR(FIND("C",C2)&gt;0,FALSE)</f>
        <v>0</v>
      </c>
      <c r="F2" s="9" t="b">
        <f t="shared" ref="F2:F65" si="2">IFERROR(FIND("N",C2)&gt;0,FALSE)</f>
        <v>0</v>
      </c>
      <c r="G2" s="9" t="b">
        <f t="shared" ref="G2:G65" si="3">IFERROR(FIND("E",C2)&gt;0,FALSE)</f>
        <v>0</v>
      </c>
      <c r="H2" s="5">
        <v>0.99</v>
      </c>
      <c r="I2" s="4">
        <v>0</v>
      </c>
      <c r="J2" s="12" t="s">
        <v>9</v>
      </c>
      <c r="K2" s="4" t="s">
        <v>8</v>
      </c>
    </row>
    <row r="3" spans="1:12" x14ac:dyDescent="0.45">
      <c r="A3">
        <v>2</v>
      </c>
      <c r="B3" s="3" t="s">
        <v>10</v>
      </c>
      <c r="C3" s="4" t="s">
        <v>11</v>
      </c>
      <c r="D3" s="9" t="b">
        <f t="shared" si="0"/>
        <v>1</v>
      </c>
      <c r="E3" s="9" t="b">
        <f t="shared" si="1"/>
        <v>1</v>
      </c>
      <c r="F3" s="9" t="b">
        <f t="shared" si="2"/>
        <v>0</v>
      </c>
      <c r="G3" s="9" t="b">
        <f t="shared" si="3"/>
        <v>0</v>
      </c>
      <c r="H3" s="5">
        <v>0.3</v>
      </c>
      <c r="I3" s="4">
        <v>0</v>
      </c>
      <c r="J3" s="12" t="s">
        <v>12</v>
      </c>
      <c r="K3" s="4" t="s">
        <v>8</v>
      </c>
    </row>
    <row r="4" spans="1:12" x14ac:dyDescent="0.45">
      <c r="A4">
        <v>3</v>
      </c>
      <c r="B4" s="3" t="s">
        <v>13</v>
      </c>
      <c r="C4" s="4" t="s">
        <v>14</v>
      </c>
      <c r="D4" s="9" t="b">
        <f t="shared" si="0"/>
        <v>1</v>
      </c>
      <c r="E4" s="9" t="b">
        <f t="shared" si="1"/>
        <v>1</v>
      </c>
      <c r="F4" s="9" t="b">
        <f t="shared" si="2"/>
        <v>1</v>
      </c>
      <c r="G4" s="9" t="b">
        <f t="shared" si="3"/>
        <v>1</v>
      </c>
      <c r="H4" s="5" t="s">
        <v>16</v>
      </c>
      <c r="I4" s="4"/>
      <c r="J4" s="12" t="s">
        <v>325</v>
      </c>
      <c r="K4" s="3" t="s">
        <v>15</v>
      </c>
      <c r="L4" t="s">
        <v>322</v>
      </c>
    </row>
    <row r="5" spans="1:12" x14ac:dyDescent="0.45">
      <c r="A5">
        <v>4</v>
      </c>
      <c r="B5" s="3" t="s">
        <v>18</v>
      </c>
      <c r="C5" s="4" t="s">
        <v>7</v>
      </c>
      <c r="D5" s="9" t="b">
        <f t="shared" si="0"/>
        <v>1</v>
      </c>
      <c r="E5" s="9" t="b">
        <f t="shared" si="1"/>
        <v>0</v>
      </c>
      <c r="F5" s="9" t="b">
        <f t="shared" si="2"/>
        <v>0</v>
      </c>
      <c r="G5" s="9" t="b">
        <f t="shared" si="3"/>
        <v>0</v>
      </c>
      <c r="H5" s="5" t="s">
        <v>16</v>
      </c>
      <c r="I5" s="4"/>
      <c r="J5" s="12" t="s">
        <v>326</v>
      </c>
      <c r="K5" s="4" t="s">
        <v>19</v>
      </c>
    </row>
    <row r="6" spans="1:12" x14ac:dyDescent="0.45">
      <c r="A6">
        <v>5</v>
      </c>
      <c r="B6" s="3" t="s">
        <v>20</v>
      </c>
      <c r="C6" s="4" t="s">
        <v>21</v>
      </c>
      <c r="D6" s="9" t="b">
        <f t="shared" si="0"/>
        <v>0</v>
      </c>
      <c r="E6" s="9" t="b">
        <f t="shared" si="1"/>
        <v>1</v>
      </c>
      <c r="F6" s="9" t="b">
        <f t="shared" si="2"/>
        <v>1</v>
      </c>
      <c r="G6" s="9" t="b">
        <f t="shared" si="3"/>
        <v>0</v>
      </c>
      <c r="H6" s="5">
        <v>1</v>
      </c>
      <c r="I6" s="4" t="s">
        <v>22</v>
      </c>
      <c r="J6" s="12" t="s">
        <v>23</v>
      </c>
      <c r="K6" s="4" t="s">
        <v>8</v>
      </c>
    </row>
    <row r="7" spans="1:12" x14ac:dyDescent="0.45">
      <c r="A7">
        <v>6</v>
      </c>
      <c r="B7" s="3" t="s">
        <v>24</v>
      </c>
      <c r="C7" s="4" t="s">
        <v>25</v>
      </c>
      <c r="D7" s="9" t="b">
        <f t="shared" si="0"/>
        <v>0</v>
      </c>
      <c r="E7" s="9" t="b">
        <f t="shared" si="1"/>
        <v>0</v>
      </c>
      <c r="F7" s="9" t="b">
        <f t="shared" si="2"/>
        <v>0</v>
      </c>
      <c r="G7" s="9" t="b">
        <f t="shared" si="3"/>
        <v>1</v>
      </c>
      <c r="H7" s="5" t="s">
        <v>27</v>
      </c>
      <c r="I7" s="4"/>
      <c r="J7" s="12" t="s">
        <v>327</v>
      </c>
      <c r="K7" s="3" t="s">
        <v>26</v>
      </c>
      <c r="L7" t="s">
        <v>302</v>
      </c>
    </row>
    <row r="8" spans="1:12" x14ac:dyDescent="0.45">
      <c r="A8">
        <v>7</v>
      </c>
      <c r="B8" s="3" t="s">
        <v>28</v>
      </c>
      <c r="C8" s="4" t="s">
        <v>25</v>
      </c>
      <c r="D8" s="9" t="b">
        <f t="shared" si="0"/>
        <v>0</v>
      </c>
      <c r="E8" s="9" t="b">
        <f t="shared" si="1"/>
        <v>0</v>
      </c>
      <c r="F8" s="9" t="b">
        <f t="shared" si="2"/>
        <v>0</v>
      </c>
      <c r="G8" s="9" t="b">
        <f t="shared" si="3"/>
        <v>1</v>
      </c>
      <c r="H8" s="5">
        <v>1</v>
      </c>
      <c r="I8" s="4">
        <v>0</v>
      </c>
      <c r="J8" s="12" t="s">
        <v>328</v>
      </c>
      <c r="K8" s="4" t="s">
        <v>8</v>
      </c>
    </row>
    <row r="9" spans="1:12" x14ac:dyDescent="0.45">
      <c r="A9">
        <v>8</v>
      </c>
      <c r="B9" s="3" t="s">
        <v>29</v>
      </c>
      <c r="C9" s="4" t="s">
        <v>25</v>
      </c>
      <c r="D9" s="9" t="b">
        <f t="shared" si="0"/>
        <v>0</v>
      </c>
      <c r="E9" s="9" t="b">
        <f t="shared" si="1"/>
        <v>0</v>
      </c>
      <c r="F9" s="9" t="b">
        <f t="shared" si="2"/>
        <v>0</v>
      </c>
      <c r="G9" s="9" t="b">
        <f t="shared" si="3"/>
        <v>1</v>
      </c>
      <c r="H9" s="5" t="s">
        <v>27</v>
      </c>
      <c r="I9" s="4"/>
      <c r="J9" s="12" t="s">
        <v>328</v>
      </c>
      <c r="K9" s="3" t="s">
        <v>26</v>
      </c>
      <c r="L9" t="s">
        <v>302</v>
      </c>
    </row>
    <row r="10" spans="1:12" x14ac:dyDescent="0.45">
      <c r="A10">
        <v>9</v>
      </c>
      <c r="B10" s="3" t="s">
        <v>30</v>
      </c>
      <c r="C10" s="4" t="s">
        <v>7</v>
      </c>
      <c r="D10" s="9" t="b">
        <f t="shared" si="0"/>
        <v>1</v>
      </c>
      <c r="E10" s="9" t="b">
        <f t="shared" si="1"/>
        <v>0</v>
      </c>
      <c r="F10" s="9" t="b">
        <f t="shared" si="2"/>
        <v>0</v>
      </c>
      <c r="G10" s="9" t="b">
        <f t="shared" si="3"/>
        <v>0</v>
      </c>
      <c r="H10" s="5"/>
      <c r="I10" s="4"/>
      <c r="J10" s="12" t="s">
        <v>329</v>
      </c>
      <c r="K10" s="3" t="s">
        <v>31</v>
      </c>
      <c r="L10" t="s">
        <v>319</v>
      </c>
    </row>
    <row r="11" spans="1:12" x14ac:dyDescent="0.45">
      <c r="A11">
        <v>10</v>
      </c>
      <c r="B11" s="3" t="s">
        <v>33</v>
      </c>
      <c r="C11" s="4" t="s">
        <v>11</v>
      </c>
      <c r="D11" s="9" t="b">
        <f t="shared" si="0"/>
        <v>1</v>
      </c>
      <c r="E11" s="9" t="b">
        <f t="shared" si="1"/>
        <v>1</v>
      </c>
      <c r="F11" s="9" t="b">
        <f t="shared" si="2"/>
        <v>0</v>
      </c>
      <c r="G11" s="9" t="b">
        <f t="shared" si="3"/>
        <v>0</v>
      </c>
      <c r="H11" s="4" t="s">
        <v>16</v>
      </c>
      <c r="I11" s="4"/>
      <c r="J11" s="12" t="s">
        <v>330</v>
      </c>
      <c r="K11" s="3" t="s">
        <v>34</v>
      </c>
      <c r="L11" t="s">
        <v>304</v>
      </c>
    </row>
    <row r="12" spans="1:12" x14ac:dyDescent="0.45">
      <c r="A12">
        <v>11</v>
      </c>
      <c r="B12" s="3"/>
      <c r="C12" s="4"/>
      <c r="D12" s="9" t="b">
        <f t="shared" si="0"/>
        <v>0</v>
      </c>
      <c r="E12" s="9" t="b">
        <f t="shared" si="1"/>
        <v>0</v>
      </c>
      <c r="F12" s="9" t="b">
        <f t="shared" si="2"/>
        <v>0</v>
      </c>
      <c r="G12" s="9" t="b">
        <f t="shared" si="3"/>
        <v>0</v>
      </c>
      <c r="H12" s="4"/>
      <c r="I12" s="4"/>
      <c r="J12" s="12"/>
      <c r="K12" s="3" t="s">
        <v>35</v>
      </c>
      <c r="L12" t="s">
        <v>305</v>
      </c>
    </row>
    <row r="13" spans="1:12" x14ac:dyDescent="0.45">
      <c r="A13">
        <v>12</v>
      </c>
      <c r="B13" s="3" t="s">
        <v>36</v>
      </c>
      <c r="C13" s="4" t="s">
        <v>7</v>
      </c>
      <c r="D13" s="9" t="b">
        <f t="shared" si="0"/>
        <v>1</v>
      </c>
      <c r="E13" s="9" t="b">
        <f t="shared" si="1"/>
        <v>0</v>
      </c>
      <c r="F13" s="9" t="b">
        <f t="shared" si="2"/>
        <v>0</v>
      </c>
      <c r="G13" s="9" t="b">
        <f t="shared" si="3"/>
        <v>0</v>
      </c>
      <c r="H13" s="5" t="b">
        <v>0</v>
      </c>
      <c r="I13" s="4"/>
      <c r="J13" s="12" t="s">
        <v>331</v>
      </c>
      <c r="K13" s="3" t="s">
        <v>37</v>
      </c>
    </row>
    <row r="14" spans="1:12" x14ac:dyDescent="0.45">
      <c r="A14">
        <v>13</v>
      </c>
      <c r="B14" s="3" t="s">
        <v>38</v>
      </c>
      <c r="C14" s="4" t="s">
        <v>7</v>
      </c>
      <c r="D14" s="9" t="b">
        <f t="shared" si="0"/>
        <v>1</v>
      </c>
      <c r="E14" s="9" t="b">
        <f t="shared" si="1"/>
        <v>0</v>
      </c>
      <c r="F14" s="9" t="b">
        <f t="shared" si="2"/>
        <v>0</v>
      </c>
      <c r="G14" s="9" t="b">
        <f t="shared" si="3"/>
        <v>0</v>
      </c>
      <c r="H14" s="5" t="s">
        <v>39</v>
      </c>
      <c r="I14" s="4"/>
      <c r="J14" s="12" t="s">
        <v>332</v>
      </c>
      <c r="K14" s="4" t="s">
        <v>19</v>
      </c>
    </row>
    <row r="15" spans="1:12" x14ac:dyDescent="0.45">
      <c r="A15">
        <v>14</v>
      </c>
      <c r="B15" s="3" t="s">
        <v>40</v>
      </c>
      <c r="C15" s="4" t="s">
        <v>7</v>
      </c>
      <c r="D15" s="9" t="b">
        <f t="shared" si="0"/>
        <v>1</v>
      </c>
      <c r="E15" s="9" t="b">
        <f t="shared" si="1"/>
        <v>0</v>
      </c>
      <c r="F15" s="9" t="b">
        <f t="shared" si="2"/>
        <v>0</v>
      </c>
      <c r="G15" s="9" t="b">
        <f t="shared" si="3"/>
        <v>0</v>
      </c>
      <c r="H15" s="5" t="s">
        <v>42</v>
      </c>
      <c r="I15" s="4"/>
      <c r="J15" s="12" t="s">
        <v>333</v>
      </c>
      <c r="K15" s="3" t="s">
        <v>41</v>
      </c>
      <c r="L15" t="s">
        <v>303</v>
      </c>
    </row>
    <row r="16" spans="1:12" x14ac:dyDescent="0.45">
      <c r="A16">
        <v>15</v>
      </c>
      <c r="B16" s="3" t="s">
        <v>44</v>
      </c>
      <c r="C16" s="4" t="s">
        <v>45</v>
      </c>
      <c r="D16" s="9" t="b">
        <f t="shared" si="0"/>
        <v>0</v>
      </c>
      <c r="E16" s="9" t="b">
        <f t="shared" si="1"/>
        <v>1</v>
      </c>
      <c r="F16" s="9" t="b">
        <f t="shared" si="2"/>
        <v>1</v>
      </c>
      <c r="G16" s="9" t="b">
        <f t="shared" si="3"/>
        <v>1</v>
      </c>
      <c r="H16" s="4" t="s">
        <v>46</v>
      </c>
      <c r="I16" s="4"/>
      <c r="J16" s="12" t="s">
        <v>334</v>
      </c>
      <c r="K16" s="3" t="s">
        <v>34</v>
      </c>
      <c r="L16" t="s">
        <v>304</v>
      </c>
    </row>
    <row r="17" spans="1:12" x14ac:dyDescent="0.45">
      <c r="A17">
        <v>16</v>
      </c>
      <c r="B17" s="3"/>
      <c r="C17" s="4"/>
      <c r="D17" s="9" t="b">
        <f t="shared" si="0"/>
        <v>0</v>
      </c>
      <c r="E17" s="9" t="b">
        <f t="shared" si="1"/>
        <v>0</v>
      </c>
      <c r="F17" s="9" t="b">
        <f t="shared" si="2"/>
        <v>0</v>
      </c>
      <c r="G17" s="9" t="b">
        <f t="shared" si="3"/>
        <v>0</v>
      </c>
      <c r="H17" s="4"/>
      <c r="I17" s="4"/>
      <c r="J17" s="12"/>
      <c r="K17" s="3" t="s">
        <v>35</v>
      </c>
      <c r="L17" t="s">
        <v>305</v>
      </c>
    </row>
    <row r="18" spans="1:12" x14ac:dyDescent="0.45">
      <c r="A18">
        <v>17</v>
      </c>
      <c r="B18" s="3" t="s">
        <v>47</v>
      </c>
      <c r="C18" s="4" t="s">
        <v>48</v>
      </c>
      <c r="D18" s="9" t="b">
        <f t="shared" si="0"/>
        <v>1</v>
      </c>
      <c r="E18" s="9" t="b">
        <f t="shared" si="1"/>
        <v>1</v>
      </c>
      <c r="F18" s="9" t="b">
        <f t="shared" si="2"/>
        <v>1</v>
      </c>
      <c r="G18" s="9" t="b">
        <f t="shared" si="3"/>
        <v>1</v>
      </c>
      <c r="H18" s="5" t="s">
        <v>49</v>
      </c>
      <c r="I18" s="4"/>
      <c r="J18" s="12" t="s">
        <v>335</v>
      </c>
      <c r="K18" s="4" t="s">
        <v>19</v>
      </c>
    </row>
    <row r="19" spans="1:12" x14ac:dyDescent="0.45">
      <c r="A19">
        <v>18</v>
      </c>
      <c r="B19" s="3" t="s">
        <v>50</v>
      </c>
      <c r="C19" s="4" t="s">
        <v>51</v>
      </c>
      <c r="D19" s="9" t="b">
        <f t="shared" si="0"/>
        <v>1</v>
      </c>
      <c r="E19" s="9" t="b">
        <f t="shared" si="1"/>
        <v>0</v>
      </c>
      <c r="F19" s="9" t="b">
        <f t="shared" si="2"/>
        <v>1</v>
      </c>
      <c r="G19" s="9" t="b">
        <f t="shared" si="3"/>
        <v>1</v>
      </c>
      <c r="H19" s="5" t="s">
        <v>49</v>
      </c>
      <c r="I19" s="4"/>
      <c r="J19" s="12" t="s">
        <v>336</v>
      </c>
      <c r="K19" s="4" t="s">
        <v>19</v>
      </c>
    </row>
    <row r="20" spans="1:12" x14ac:dyDescent="0.45">
      <c r="A20">
        <v>19</v>
      </c>
      <c r="B20" s="3" t="s">
        <v>52</v>
      </c>
      <c r="C20" s="4" t="s">
        <v>7</v>
      </c>
      <c r="D20" s="9" t="b">
        <f t="shared" si="0"/>
        <v>1</v>
      </c>
      <c r="E20" s="9" t="b">
        <f t="shared" si="1"/>
        <v>0</v>
      </c>
      <c r="F20" s="9" t="b">
        <f t="shared" si="2"/>
        <v>0</v>
      </c>
      <c r="G20" s="9" t="b">
        <f t="shared" si="3"/>
        <v>0</v>
      </c>
      <c r="H20" s="5" t="b">
        <v>0</v>
      </c>
      <c r="I20" s="4"/>
      <c r="J20" s="12" t="s">
        <v>337</v>
      </c>
      <c r="K20" s="3" t="s">
        <v>37</v>
      </c>
    </row>
    <row r="21" spans="1:12" x14ac:dyDescent="0.45">
      <c r="A21">
        <v>20</v>
      </c>
      <c r="B21" s="3" t="s">
        <v>53</v>
      </c>
      <c r="C21" s="4" t="s">
        <v>7</v>
      </c>
      <c r="D21" s="9" t="b">
        <f t="shared" si="0"/>
        <v>1</v>
      </c>
      <c r="E21" s="9" t="b">
        <f t="shared" si="1"/>
        <v>0</v>
      </c>
      <c r="F21" s="9" t="b">
        <f t="shared" si="2"/>
        <v>0</v>
      </c>
      <c r="G21" s="9" t="b">
        <f t="shared" si="3"/>
        <v>0</v>
      </c>
      <c r="H21" s="5" t="b">
        <v>0</v>
      </c>
      <c r="I21" s="4"/>
      <c r="J21" s="12" t="s">
        <v>338</v>
      </c>
      <c r="K21" s="3" t="s">
        <v>37</v>
      </c>
    </row>
    <row r="22" spans="1:12" x14ac:dyDescent="0.45">
      <c r="A22">
        <v>21</v>
      </c>
      <c r="B22" s="3" t="s">
        <v>54</v>
      </c>
      <c r="C22" s="4" t="s">
        <v>25</v>
      </c>
      <c r="D22" s="9" t="b">
        <f t="shared" si="0"/>
        <v>0</v>
      </c>
      <c r="E22" s="9" t="b">
        <f t="shared" si="1"/>
        <v>0</v>
      </c>
      <c r="F22" s="9" t="b">
        <f t="shared" si="2"/>
        <v>0</v>
      </c>
      <c r="G22" s="9" t="b">
        <f t="shared" si="3"/>
        <v>1</v>
      </c>
      <c r="H22" s="5" t="b">
        <v>1</v>
      </c>
      <c r="I22" s="4"/>
      <c r="J22" s="12" t="s">
        <v>339</v>
      </c>
      <c r="K22" s="3" t="s">
        <v>37</v>
      </c>
    </row>
    <row r="23" spans="1:12" x14ac:dyDescent="0.45">
      <c r="A23">
        <v>22</v>
      </c>
      <c r="B23" s="3" t="s">
        <v>55</v>
      </c>
      <c r="C23" s="4" t="s">
        <v>25</v>
      </c>
      <c r="D23" s="9" t="b">
        <f t="shared" si="0"/>
        <v>0</v>
      </c>
      <c r="E23" s="9" t="b">
        <f t="shared" si="1"/>
        <v>0</v>
      </c>
      <c r="F23" s="9" t="b">
        <f t="shared" si="2"/>
        <v>0</v>
      </c>
      <c r="G23" s="9" t="b">
        <f t="shared" si="3"/>
        <v>1</v>
      </c>
      <c r="H23" s="5" t="b">
        <v>0</v>
      </c>
      <c r="I23" s="4"/>
      <c r="J23" s="12" t="s">
        <v>341</v>
      </c>
      <c r="K23" s="3" t="s">
        <v>37</v>
      </c>
    </row>
    <row r="24" spans="1:12" x14ac:dyDescent="0.45">
      <c r="A24">
        <v>23</v>
      </c>
      <c r="B24" s="3" t="s">
        <v>56</v>
      </c>
      <c r="C24" s="4" t="s">
        <v>7</v>
      </c>
      <c r="D24" s="9" t="b">
        <f t="shared" si="0"/>
        <v>1</v>
      </c>
      <c r="E24" s="9" t="b">
        <f t="shared" si="1"/>
        <v>0</v>
      </c>
      <c r="F24" s="9" t="b">
        <f t="shared" si="2"/>
        <v>0</v>
      </c>
      <c r="G24" s="9" t="b">
        <f t="shared" si="3"/>
        <v>0</v>
      </c>
      <c r="H24" s="5" t="s">
        <v>57</v>
      </c>
      <c r="I24" s="4" t="s">
        <v>58</v>
      </c>
      <c r="J24" s="12" t="s">
        <v>342</v>
      </c>
      <c r="K24" s="4" t="s">
        <v>8</v>
      </c>
    </row>
    <row r="25" spans="1:12" x14ac:dyDescent="0.45">
      <c r="A25">
        <v>24</v>
      </c>
      <c r="B25" s="3" t="s">
        <v>59</v>
      </c>
      <c r="C25" s="4" t="s">
        <v>7</v>
      </c>
      <c r="D25" s="9" t="b">
        <f t="shared" si="0"/>
        <v>1</v>
      </c>
      <c r="E25" s="9" t="b">
        <f t="shared" si="1"/>
        <v>0</v>
      </c>
      <c r="F25" s="9" t="b">
        <f t="shared" si="2"/>
        <v>0</v>
      </c>
      <c r="G25" s="9" t="b">
        <f t="shared" si="3"/>
        <v>0</v>
      </c>
      <c r="H25" s="5">
        <v>2</v>
      </c>
      <c r="I25" s="4">
        <v>2</v>
      </c>
      <c r="J25" s="12" t="s">
        <v>343</v>
      </c>
      <c r="K25" s="4" t="s">
        <v>60</v>
      </c>
    </row>
    <row r="26" spans="1:12" x14ac:dyDescent="0.45">
      <c r="A26">
        <v>25</v>
      </c>
      <c r="B26" s="3" t="s">
        <v>61</v>
      </c>
      <c r="C26" s="4" t="s">
        <v>7</v>
      </c>
      <c r="D26" s="9" t="b">
        <f t="shared" si="0"/>
        <v>1</v>
      </c>
      <c r="E26" s="9" t="b">
        <f t="shared" si="1"/>
        <v>0</v>
      </c>
      <c r="F26" s="9" t="b">
        <f t="shared" si="2"/>
        <v>0</v>
      </c>
      <c r="G26" s="9" t="b">
        <f t="shared" si="3"/>
        <v>0</v>
      </c>
      <c r="H26" s="5">
        <v>2</v>
      </c>
      <c r="I26" s="4">
        <v>2</v>
      </c>
      <c r="J26" s="12" t="s">
        <v>344</v>
      </c>
      <c r="K26" s="4" t="s">
        <v>60</v>
      </c>
    </row>
    <row r="27" spans="1:12" x14ac:dyDescent="0.45">
      <c r="A27">
        <v>26</v>
      </c>
      <c r="B27" s="3" t="s">
        <v>62</v>
      </c>
      <c r="C27" s="4" t="s">
        <v>25</v>
      </c>
      <c r="D27" s="9" t="b">
        <f t="shared" si="0"/>
        <v>0</v>
      </c>
      <c r="E27" s="9" t="b">
        <f t="shared" si="1"/>
        <v>0</v>
      </c>
      <c r="F27" s="9" t="b">
        <f t="shared" si="2"/>
        <v>0</v>
      </c>
      <c r="G27" s="9" t="b">
        <f t="shared" si="3"/>
        <v>1</v>
      </c>
      <c r="H27" s="5" t="s">
        <v>64</v>
      </c>
      <c r="I27" s="4"/>
      <c r="J27" s="12" t="s">
        <v>345</v>
      </c>
      <c r="K27" s="3" t="s">
        <v>63</v>
      </c>
      <c r="L27" s="7" t="s">
        <v>324</v>
      </c>
    </row>
    <row r="28" spans="1:12" x14ac:dyDescent="0.45">
      <c r="A28">
        <v>27</v>
      </c>
      <c r="B28" s="3"/>
      <c r="C28" s="4"/>
      <c r="D28" s="9" t="b">
        <f t="shared" si="0"/>
        <v>0</v>
      </c>
      <c r="E28" s="9" t="b">
        <f t="shared" si="1"/>
        <v>0</v>
      </c>
      <c r="F28" s="9" t="b">
        <f t="shared" si="2"/>
        <v>0</v>
      </c>
      <c r="G28" s="9" t="b">
        <f t="shared" si="3"/>
        <v>0</v>
      </c>
      <c r="H28" s="5" t="s">
        <v>65</v>
      </c>
      <c r="I28" s="4"/>
      <c r="J28" s="12"/>
      <c r="K28" s="3"/>
    </row>
    <row r="29" spans="1:12" ht="14.25" customHeight="1" x14ac:dyDescent="0.45">
      <c r="A29">
        <v>28</v>
      </c>
      <c r="B29" s="3" t="s">
        <v>66</v>
      </c>
      <c r="C29" s="4" t="s">
        <v>7</v>
      </c>
      <c r="D29" s="9" t="b">
        <f t="shared" si="0"/>
        <v>1</v>
      </c>
      <c r="E29" s="9" t="b">
        <f t="shared" si="1"/>
        <v>0</v>
      </c>
      <c r="F29" s="9" t="b">
        <f t="shared" si="2"/>
        <v>0</v>
      </c>
      <c r="G29" s="9" t="b">
        <f t="shared" si="3"/>
        <v>0</v>
      </c>
      <c r="H29" s="4" t="b">
        <v>0</v>
      </c>
      <c r="I29" s="4"/>
      <c r="J29" s="12" t="s">
        <v>346</v>
      </c>
      <c r="K29" s="4" t="s">
        <v>19</v>
      </c>
    </row>
    <row r="30" spans="1:12" x14ac:dyDescent="0.45">
      <c r="A30">
        <v>29</v>
      </c>
      <c r="B30" s="3"/>
      <c r="C30" s="4"/>
      <c r="D30" s="9" t="b">
        <f t="shared" si="0"/>
        <v>0</v>
      </c>
      <c r="E30" s="9" t="b">
        <f t="shared" si="1"/>
        <v>0</v>
      </c>
      <c r="F30" s="9" t="b">
        <f t="shared" si="2"/>
        <v>0</v>
      </c>
      <c r="G30" s="9" t="b">
        <f t="shared" si="3"/>
        <v>0</v>
      </c>
      <c r="H30" s="4"/>
      <c r="I30" s="4"/>
      <c r="J30" s="12"/>
      <c r="K30" s="3" t="s">
        <v>37</v>
      </c>
    </row>
    <row r="31" spans="1:12" x14ac:dyDescent="0.45">
      <c r="A31">
        <v>30</v>
      </c>
      <c r="B31" s="3" t="s">
        <v>67</v>
      </c>
      <c r="C31" s="4" t="s">
        <v>68</v>
      </c>
      <c r="D31" s="9" t="b">
        <f t="shared" si="0"/>
        <v>0</v>
      </c>
      <c r="E31" s="9" t="b">
        <f t="shared" si="1"/>
        <v>0</v>
      </c>
      <c r="F31" s="9" t="b">
        <f t="shared" si="2"/>
        <v>1</v>
      </c>
      <c r="G31" s="9" t="b">
        <f t="shared" si="3"/>
        <v>0</v>
      </c>
      <c r="H31" s="5">
        <v>0</v>
      </c>
      <c r="I31" s="4">
        <v>-100</v>
      </c>
      <c r="J31" s="12" t="s">
        <v>340</v>
      </c>
      <c r="K31" s="4" t="s">
        <v>8</v>
      </c>
    </row>
    <row r="32" spans="1:12" x14ac:dyDescent="0.45">
      <c r="A32">
        <v>31</v>
      </c>
      <c r="B32" s="3" t="s">
        <v>69</v>
      </c>
      <c r="C32" s="4" t="s">
        <v>7</v>
      </c>
      <c r="D32" s="9" t="b">
        <f t="shared" si="0"/>
        <v>1</v>
      </c>
      <c r="E32" s="9" t="b">
        <f t="shared" si="1"/>
        <v>0</v>
      </c>
      <c r="F32" s="9" t="b">
        <f t="shared" si="2"/>
        <v>0</v>
      </c>
      <c r="G32" s="9" t="b">
        <f t="shared" si="3"/>
        <v>0</v>
      </c>
      <c r="H32" s="5">
        <v>96</v>
      </c>
      <c r="I32" s="4"/>
      <c r="J32" s="12" t="s">
        <v>70</v>
      </c>
      <c r="K32" s="4" t="s">
        <v>8</v>
      </c>
    </row>
    <row r="33" spans="1:12" x14ac:dyDescent="0.45">
      <c r="A33">
        <v>32</v>
      </c>
      <c r="B33" s="3"/>
      <c r="C33" s="4"/>
      <c r="D33" s="9" t="b">
        <f t="shared" si="0"/>
        <v>0</v>
      </c>
      <c r="E33" s="9" t="b">
        <f t="shared" si="1"/>
        <v>0</v>
      </c>
      <c r="F33" s="9" t="b">
        <f t="shared" si="2"/>
        <v>0</v>
      </c>
      <c r="G33" s="9" t="b">
        <f t="shared" si="3"/>
        <v>0</v>
      </c>
      <c r="H33" s="5">
        <v>0</v>
      </c>
      <c r="I33" s="4"/>
      <c r="J33" s="12"/>
      <c r="K33" s="4"/>
    </row>
    <row r="34" spans="1:12" x14ac:dyDescent="0.45">
      <c r="A34">
        <v>33</v>
      </c>
      <c r="B34" s="3" t="s">
        <v>71</v>
      </c>
      <c r="C34" s="4" t="s">
        <v>25</v>
      </c>
      <c r="D34" s="9" t="b">
        <f t="shared" si="0"/>
        <v>0</v>
      </c>
      <c r="E34" s="9" t="b">
        <f t="shared" si="1"/>
        <v>0</v>
      </c>
      <c r="F34" s="9" t="b">
        <f t="shared" si="2"/>
        <v>0</v>
      </c>
      <c r="G34" s="9" t="b">
        <f t="shared" si="3"/>
        <v>1</v>
      </c>
      <c r="H34" s="5" t="s">
        <v>49</v>
      </c>
      <c r="I34" s="4"/>
      <c r="J34" s="12" t="s">
        <v>347</v>
      </c>
      <c r="K34" s="3" t="s">
        <v>15</v>
      </c>
      <c r="L34" t="s">
        <v>322</v>
      </c>
    </row>
    <row r="35" spans="1:12" x14ac:dyDescent="0.45">
      <c r="A35">
        <v>34</v>
      </c>
      <c r="B35" s="3" t="s">
        <v>73</v>
      </c>
      <c r="C35" s="4" t="s">
        <v>25</v>
      </c>
      <c r="D35" s="9" t="b">
        <f t="shared" si="0"/>
        <v>0</v>
      </c>
      <c r="E35" s="9" t="b">
        <f t="shared" si="1"/>
        <v>0</v>
      </c>
      <c r="F35" s="9" t="b">
        <f t="shared" si="2"/>
        <v>0</v>
      </c>
      <c r="G35" s="9" t="b">
        <f t="shared" si="3"/>
        <v>1</v>
      </c>
      <c r="H35" s="5" t="s">
        <v>49</v>
      </c>
      <c r="I35" s="4"/>
      <c r="J35" s="12" t="s">
        <v>72</v>
      </c>
      <c r="K35" s="3" t="s">
        <v>15</v>
      </c>
      <c r="L35" t="s">
        <v>322</v>
      </c>
    </row>
    <row r="36" spans="1:12" x14ac:dyDescent="0.45">
      <c r="A36">
        <v>35</v>
      </c>
      <c r="B36" s="3" t="s">
        <v>74</v>
      </c>
      <c r="C36" s="4" t="s">
        <v>25</v>
      </c>
      <c r="D36" s="9" t="b">
        <f t="shared" si="0"/>
        <v>0</v>
      </c>
      <c r="E36" s="9" t="b">
        <f t="shared" si="1"/>
        <v>0</v>
      </c>
      <c r="F36" s="9" t="b">
        <f t="shared" si="2"/>
        <v>0</v>
      </c>
      <c r="G36" s="9" t="b">
        <f t="shared" si="3"/>
        <v>1</v>
      </c>
      <c r="H36" s="5" t="s">
        <v>16</v>
      </c>
      <c r="I36" s="4"/>
      <c r="J36" s="12" t="s">
        <v>72</v>
      </c>
      <c r="K36" s="3" t="s">
        <v>15</v>
      </c>
      <c r="L36" t="s">
        <v>322</v>
      </c>
    </row>
    <row r="37" spans="1:12" x14ac:dyDescent="0.45">
      <c r="A37">
        <v>36</v>
      </c>
      <c r="B37" s="3" t="s">
        <v>75</v>
      </c>
      <c r="C37" s="4" t="s">
        <v>25</v>
      </c>
      <c r="D37" s="9" t="b">
        <f t="shared" si="0"/>
        <v>0</v>
      </c>
      <c r="E37" s="9" t="b">
        <f t="shared" si="1"/>
        <v>0</v>
      </c>
      <c r="F37" s="9" t="b">
        <f t="shared" si="2"/>
        <v>0</v>
      </c>
      <c r="G37" s="9" t="b">
        <f t="shared" si="3"/>
        <v>1</v>
      </c>
      <c r="H37" s="5" t="s">
        <v>49</v>
      </c>
      <c r="I37" s="4"/>
      <c r="J37" s="12" t="s">
        <v>76</v>
      </c>
      <c r="K37" s="3" t="s">
        <v>15</v>
      </c>
      <c r="L37" t="s">
        <v>322</v>
      </c>
    </row>
    <row r="38" spans="1:12" x14ac:dyDescent="0.45">
      <c r="A38">
        <v>37</v>
      </c>
      <c r="B38" s="3" t="s">
        <v>58</v>
      </c>
      <c r="C38" s="4" t="s">
        <v>7</v>
      </c>
      <c r="D38" s="9" t="b">
        <f t="shared" si="0"/>
        <v>1</v>
      </c>
      <c r="E38" s="9" t="b">
        <f t="shared" si="1"/>
        <v>0</v>
      </c>
      <c r="F38" s="9" t="b">
        <f t="shared" si="2"/>
        <v>0</v>
      </c>
      <c r="G38" s="9" t="b">
        <f t="shared" si="3"/>
        <v>0</v>
      </c>
      <c r="H38" s="5" t="s">
        <v>77</v>
      </c>
      <c r="I38" s="4"/>
      <c r="J38" s="12" t="s">
        <v>9</v>
      </c>
      <c r="K38" s="4" t="s">
        <v>8</v>
      </c>
    </row>
    <row r="39" spans="1:12" x14ac:dyDescent="0.45">
      <c r="A39">
        <v>38</v>
      </c>
      <c r="B39" s="3"/>
      <c r="C39" s="4"/>
      <c r="D39" s="9" t="b">
        <f t="shared" si="0"/>
        <v>0</v>
      </c>
      <c r="E39" s="9" t="b">
        <f t="shared" si="1"/>
        <v>0</v>
      </c>
      <c r="F39" s="9" t="b">
        <f t="shared" si="2"/>
        <v>0</v>
      </c>
      <c r="G39" s="9" t="b">
        <f t="shared" si="3"/>
        <v>0</v>
      </c>
      <c r="H39" s="5" t="s">
        <v>78</v>
      </c>
      <c r="I39" s="4"/>
      <c r="J39" s="12"/>
      <c r="K39" s="4"/>
    </row>
    <row r="40" spans="1:12" x14ac:dyDescent="0.45">
      <c r="A40">
        <v>39</v>
      </c>
      <c r="B40" s="3" t="s">
        <v>79</v>
      </c>
      <c r="C40" s="4" t="s">
        <v>7</v>
      </c>
      <c r="D40" s="9" t="b">
        <f t="shared" si="0"/>
        <v>1</v>
      </c>
      <c r="E40" s="9" t="b">
        <f t="shared" si="1"/>
        <v>0</v>
      </c>
      <c r="F40" s="9" t="b">
        <f t="shared" si="2"/>
        <v>0</v>
      </c>
      <c r="G40" s="9" t="b">
        <f t="shared" si="3"/>
        <v>0</v>
      </c>
      <c r="H40" s="4">
        <v>3</v>
      </c>
      <c r="I40" s="4"/>
      <c r="J40" s="12" t="s">
        <v>82</v>
      </c>
      <c r="K40" s="3" t="s">
        <v>80</v>
      </c>
      <c r="L40" t="s">
        <v>300</v>
      </c>
    </row>
    <row r="41" spans="1:12" x14ac:dyDescent="0.45">
      <c r="A41">
        <v>40</v>
      </c>
      <c r="B41" s="3"/>
      <c r="C41" s="4"/>
      <c r="D41" s="9" t="b">
        <f t="shared" si="0"/>
        <v>0</v>
      </c>
      <c r="E41" s="9" t="b">
        <f t="shared" si="1"/>
        <v>0</v>
      </c>
      <c r="F41" s="9" t="b">
        <f t="shared" si="2"/>
        <v>0</v>
      </c>
      <c r="G41" s="9" t="b">
        <f t="shared" si="3"/>
        <v>0</v>
      </c>
      <c r="H41" s="4"/>
      <c r="I41" s="4"/>
      <c r="J41" s="12"/>
      <c r="K41" s="3" t="s">
        <v>81</v>
      </c>
      <c r="L41" t="s">
        <v>301</v>
      </c>
    </row>
    <row r="42" spans="1:12" x14ac:dyDescent="0.45">
      <c r="A42">
        <v>41</v>
      </c>
      <c r="B42" s="3" t="s">
        <v>83</v>
      </c>
      <c r="C42" s="4" t="s">
        <v>84</v>
      </c>
      <c r="D42" s="9" t="b">
        <f t="shared" si="0"/>
        <v>0</v>
      </c>
      <c r="E42" s="9" t="b">
        <f t="shared" si="1"/>
        <v>1</v>
      </c>
      <c r="F42" s="9" t="b">
        <f t="shared" si="2"/>
        <v>1</v>
      </c>
      <c r="G42" s="9" t="b">
        <f t="shared" si="3"/>
        <v>1</v>
      </c>
      <c r="H42" s="5" t="s">
        <v>85</v>
      </c>
      <c r="I42" s="4"/>
      <c r="J42" s="12"/>
      <c r="K42" s="3" t="s">
        <v>34</v>
      </c>
      <c r="L42" t="s">
        <v>304</v>
      </c>
    </row>
    <row r="43" spans="1:12" x14ac:dyDescent="0.45">
      <c r="A43">
        <v>42</v>
      </c>
      <c r="B43" s="3"/>
      <c r="C43" s="4"/>
      <c r="D43" s="9" t="b">
        <f t="shared" si="0"/>
        <v>0</v>
      </c>
      <c r="E43" s="9" t="b">
        <f t="shared" si="1"/>
        <v>0</v>
      </c>
      <c r="F43" s="9" t="b">
        <f t="shared" si="2"/>
        <v>0</v>
      </c>
      <c r="G43" s="9" t="b">
        <f t="shared" si="3"/>
        <v>0</v>
      </c>
      <c r="H43" s="5" t="s">
        <v>86</v>
      </c>
      <c r="I43" s="4"/>
      <c r="J43" s="12"/>
      <c r="K43" s="3" t="s">
        <v>35</v>
      </c>
      <c r="L43" t="s">
        <v>305</v>
      </c>
    </row>
    <row r="44" spans="1:12" x14ac:dyDescent="0.45">
      <c r="A44">
        <v>43</v>
      </c>
      <c r="B44" s="3" t="s">
        <v>87</v>
      </c>
      <c r="C44" s="4" t="s">
        <v>68</v>
      </c>
      <c r="D44" s="9" t="b">
        <f t="shared" si="0"/>
        <v>0</v>
      </c>
      <c r="E44" s="9" t="b">
        <f t="shared" si="1"/>
        <v>0</v>
      </c>
      <c r="F44" s="9" t="b">
        <f t="shared" si="2"/>
        <v>1</v>
      </c>
      <c r="G44" s="9" t="b">
        <f t="shared" si="3"/>
        <v>0</v>
      </c>
      <c r="H44" s="4" t="b">
        <v>0</v>
      </c>
      <c r="I44" s="4"/>
      <c r="J44" s="12"/>
      <c r="K44" s="3" t="s">
        <v>88</v>
      </c>
    </row>
    <row r="45" spans="1:12" x14ac:dyDescent="0.45">
      <c r="A45">
        <v>44</v>
      </c>
      <c r="B45" s="3"/>
      <c r="C45" s="4"/>
      <c r="D45" s="9" t="b">
        <f t="shared" si="0"/>
        <v>0</v>
      </c>
      <c r="E45" s="9" t="b">
        <f t="shared" si="1"/>
        <v>0</v>
      </c>
      <c r="F45" s="9" t="b">
        <f t="shared" si="2"/>
        <v>0</v>
      </c>
      <c r="G45" s="9" t="b">
        <f t="shared" si="3"/>
        <v>0</v>
      </c>
      <c r="H45" s="4"/>
      <c r="I45" s="4"/>
      <c r="J45" s="12"/>
      <c r="K45" s="4" t="s">
        <v>19</v>
      </c>
    </row>
    <row r="46" spans="1:12" x14ac:dyDescent="0.45">
      <c r="A46">
        <v>45</v>
      </c>
      <c r="B46" s="3" t="s">
        <v>89</v>
      </c>
      <c r="C46" s="4" t="s">
        <v>14</v>
      </c>
      <c r="D46" s="9" t="b">
        <f t="shared" si="0"/>
        <v>1</v>
      </c>
      <c r="E46" s="9" t="b">
        <f t="shared" si="1"/>
        <v>1</v>
      </c>
      <c r="F46" s="9" t="b">
        <f t="shared" si="2"/>
        <v>1</v>
      </c>
      <c r="G46" s="9" t="b">
        <f t="shared" si="3"/>
        <v>1</v>
      </c>
      <c r="H46" s="5" t="s">
        <v>46</v>
      </c>
      <c r="I46" s="4"/>
      <c r="J46" s="12"/>
      <c r="K46" s="3" t="s">
        <v>44</v>
      </c>
      <c r="L46" t="s">
        <v>304</v>
      </c>
    </row>
    <row r="47" spans="1:12" x14ac:dyDescent="0.45">
      <c r="A47">
        <v>46</v>
      </c>
      <c r="B47" s="3" t="s">
        <v>90</v>
      </c>
      <c r="C47" s="4" t="s">
        <v>14</v>
      </c>
      <c r="D47" s="9" t="b">
        <f t="shared" si="0"/>
        <v>1</v>
      </c>
      <c r="E47" s="9" t="b">
        <f t="shared" si="1"/>
        <v>1</v>
      </c>
      <c r="F47" s="9" t="b">
        <f t="shared" si="2"/>
        <v>1</v>
      </c>
      <c r="G47" s="9" t="b">
        <f t="shared" si="3"/>
        <v>1</v>
      </c>
      <c r="H47" s="5" t="s">
        <v>91</v>
      </c>
      <c r="I47" s="4"/>
      <c r="J47" s="12"/>
      <c r="K47" s="4" t="s">
        <v>19</v>
      </c>
    </row>
    <row r="48" spans="1:12" x14ac:dyDescent="0.45">
      <c r="A48">
        <v>47</v>
      </c>
      <c r="B48" s="3" t="s">
        <v>92</v>
      </c>
      <c r="C48" s="4" t="s">
        <v>7</v>
      </c>
      <c r="D48" s="9" t="b">
        <f t="shared" si="0"/>
        <v>1</v>
      </c>
      <c r="E48" s="9" t="b">
        <f t="shared" si="1"/>
        <v>0</v>
      </c>
      <c r="F48" s="9" t="b">
        <f t="shared" si="2"/>
        <v>0</v>
      </c>
      <c r="G48" s="9" t="b">
        <f t="shared" si="3"/>
        <v>0</v>
      </c>
      <c r="H48" s="5" t="s">
        <v>49</v>
      </c>
      <c r="I48" s="4"/>
      <c r="J48" s="12" t="s">
        <v>93</v>
      </c>
      <c r="K48" s="4" t="s">
        <v>19</v>
      </c>
    </row>
    <row r="49" spans="1:12" x14ac:dyDescent="0.45">
      <c r="A49">
        <v>48</v>
      </c>
      <c r="B49" s="3" t="s">
        <v>94</v>
      </c>
      <c r="C49" s="4" t="s">
        <v>7</v>
      </c>
      <c r="D49" s="9" t="b">
        <f t="shared" si="0"/>
        <v>1</v>
      </c>
      <c r="E49" s="9" t="b">
        <f t="shared" si="1"/>
        <v>0</v>
      </c>
      <c r="F49" s="9" t="b">
        <f t="shared" si="2"/>
        <v>0</v>
      </c>
      <c r="G49" s="9" t="b">
        <f t="shared" si="3"/>
        <v>0</v>
      </c>
      <c r="H49" s="5" t="s">
        <v>95</v>
      </c>
      <c r="I49" s="4"/>
      <c r="J49" s="12"/>
      <c r="K49" s="4" t="s">
        <v>19</v>
      </c>
    </row>
    <row r="50" spans="1:12" x14ac:dyDescent="0.45">
      <c r="A50">
        <v>49</v>
      </c>
      <c r="B50" s="3" t="s">
        <v>96</v>
      </c>
      <c r="C50" s="4" t="s">
        <v>14</v>
      </c>
      <c r="D50" s="9" t="b">
        <f t="shared" si="0"/>
        <v>1</v>
      </c>
      <c r="E50" s="9" t="b">
        <f t="shared" si="1"/>
        <v>1</v>
      </c>
      <c r="F50" s="9" t="b">
        <f t="shared" si="2"/>
        <v>1</v>
      </c>
      <c r="G50" s="9" t="b">
        <f t="shared" si="3"/>
        <v>1</v>
      </c>
      <c r="H50" s="5">
        <v>14</v>
      </c>
      <c r="I50" s="4">
        <v>1</v>
      </c>
      <c r="J50" s="12"/>
      <c r="K50" s="4" t="s">
        <v>8</v>
      </c>
    </row>
    <row r="51" spans="1:12" x14ac:dyDescent="0.45">
      <c r="A51">
        <v>50</v>
      </c>
      <c r="B51" s="3" t="s">
        <v>97</v>
      </c>
      <c r="C51" s="4" t="s">
        <v>7</v>
      </c>
      <c r="D51" s="9" t="b">
        <f t="shared" si="0"/>
        <v>1</v>
      </c>
      <c r="E51" s="9" t="b">
        <f t="shared" si="1"/>
        <v>0</v>
      </c>
      <c r="F51" s="9" t="b">
        <f t="shared" si="2"/>
        <v>0</v>
      </c>
      <c r="G51" s="9" t="b">
        <f t="shared" si="3"/>
        <v>0</v>
      </c>
      <c r="H51" s="5" t="b">
        <v>1</v>
      </c>
      <c r="I51" s="4"/>
      <c r="J51" s="12"/>
      <c r="K51" s="3" t="s">
        <v>37</v>
      </c>
    </row>
    <row r="52" spans="1:12" x14ac:dyDescent="0.45">
      <c r="A52">
        <v>51</v>
      </c>
      <c r="B52" s="3" t="s">
        <v>98</v>
      </c>
      <c r="C52" s="4" t="s">
        <v>99</v>
      </c>
      <c r="D52" s="9" t="b">
        <f t="shared" si="0"/>
        <v>1</v>
      </c>
      <c r="E52" s="9" t="b">
        <f t="shared" si="1"/>
        <v>1</v>
      </c>
      <c r="F52" s="9" t="b">
        <f t="shared" si="2"/>
        <v>1</v>
      </c>
      <c r="G52" s="9" t="b">
        <f t="shared" si="3"/>
        <v>0</v>
      </c>
      <c r="H52" s="5" t="s">
        <v>49</v>
      </c>
      <c r="I52" s="4"/>
      <c r="J52" s="12"/>
      <c r="K52" s="4" t="s">
        <v>60</v>
      </c>
    </row>
    <row r="53" spans="1:12" x14ac:dyDescent="0.45">
      <c r="A53">
        <v>52</v>
      </c>
      <c r="B53" s="3" t="s">
        <v>100</v>
      </c>
      <c r="C53" s="4" t="s">
        <v>68</v>
      </c>
      <c r="D53" s="9" t="b">
        <f t="shared" si="0"/>
        <v>0</v>
      </c>
      <c r="E53" s="9" t="b">
        <f t="shared" si="1"/>
        <v>0</v>
      </c>
      <c r="F53" s="9" t="b">
        <f t="shared" si="2"/>
        <v>1</v>
      </c>
      <c r="G53" s="9" t="b">
        <f t="shared" si="3"/>
        <v>0</v>
      </c>
      <c r="H53" s="5" t="s">
        <v>49</v>
      </c>
      <c r="I53" s="4"/>
      <c r="J53" s="12" t="s">
        <v>43</v>
      </c>
      <c r="K53" s="4" t="s">
        <v>19</v>
      </c>
    </row>
    <row r="54" spans="1:12" x14ac:dyDescent="0.45">
      <c r="A54">
        <v>53</v>
      </c>
      <c r="B54" s="3" t="s">
        <v>101</v>
      </c>
      <c r="C54" s="4" t="s">
        <v>25</v>
      </c>
      <c r="D54" s="9" t="b">
        <f t="shared" si="0"/>
        <v>0</v>
      </c>
      <c r="E54" s="9" t="b">
        <f t="shared" si="1"/>
        <v>0</v>
      </c>
      <c r="F54" s="9" t="b">
        <f t="shared" si="2"/>
        <v>0</v>
      </c>
      <c r="G54" s="9" t="b">
        <f t="shared" si="3"/>
        <v>1</v>
      </c>
      <c r="H54" s="5" t="s">
        <v>49</v>
      </c>
      <c r="I54" s="4"/>
      <c r="J54" s="12" t="s">
        <v>72</v>
      </c>
      <c r="K54" s="3" t="s">
        <v>15</v>
      </c>
      <c r="L54" t="s">
        <v>322</v>
      </c>
    </row>
    <row r="55" spans="1:12" x14ac:dyDescent="0.45">
      <c r="A55">
        <v>54</v>
      </c>
      <c r="B55" s="3" t="s">
        <v>102</v>
      </c>
      <c r="C55" s="4" t="s">
        <v>25</v>
      </c>
      <c r="D55" s="9" t="b">
        <f t="shared" si="0"/>
        <v>0</v>
      </c>
      <c r="E55" s="9" t="b">
        <f t="shared" si="1"/>
        <v>0</v>
      </c>
      <c r="F55" s="9" t="b">
        <f t="shared" si="2"/>
        <v>0</v>
      </c>
      <c r="G55" s="9" t="b">
        <f t="shared" si="3"/>
        <v>1</v>
      </c>
      <c r="H55" s="5"/>
      <c r="I55" s="4"/>
      <c r="J55" s="12" t="s">
        <v>32</v>
      </c>
      <c r="K55" s="3" t="s">
        <v>103</v>
      </c>
      <c r="L55" t="s">
        <v>310</v>
      </c>
    </row>
    <row r="56" spans="1:12" x14ac:dyDescent="0.45">
      <c r="A56">
        <v>55</v>
      </c>
      <c r="B56" s="3" t="s">
        <v>104</v>
      </c>
      <c r="C56" s="4" t="s">
        <v>25</v>
      </c>
      <c r="D56" s="9" t="b">
        <f t="shared" si="0"/>
        <v>0</v>
      </c>
      <c r="E56" s="9" t="b">
        <f t="shared" si="1"/>
        <v>0</v>
      </c>
      <c r="F56" s="9" t="b">
        <f t="shared" si="2"/>
        <v>0</v>
      </c>
      <c r="G56" s="9" t="b">
        <f t="shared" si="3"/>
        <v>1</v>
      </c>
      <c r="H56" s="5" t="b">
        <v>1</v>
      </c>
      <c r="I56" s="4"/>
      <c r="J56" s="12"/>
      <c r="K56" s="3" t="s">
        <v>37</v>
      </c>
    </row>
    <row r="57" spans="1:12" x14ac:dyDescent="0.45">
      <c r="A57">
        <v>56</v>
      </c>
      <c r="B57" s="3" t="s">
        <v>105</v>
      </c>
      <c r="C57" s="4" t="s">
        <v>25</v>
      </c>
      <c r="D57" s="9" t="b">
        <f t="shared" si="0"/>
        <v>0</v>
      </c>
      <c r="E57" s="9" t="b">
        <f t="shared" si="1"/>
        <v>0</v>
      </c>
      <c r="F57" s="9" t="b">
        <f t="shared" si="2"/>
        <v>0</v>
      </c>
      <c r="G57" s="9" t="b">
        <f t="shared" si="3"/>
        <v>1</v>
      </c>
      <c r="H57" s="5" t="s">
        <v>49</v>
      </c>
      <c r="I57" s="4"/>
      <c r="J57" s="12" t="s">
        <v>72</v>
      </c>
      <c r="K57" s="3" t="s">
        <v>15</v>
      </c>
      <c r="L57" t="s">
        <v>322</v>
      </c>
    </row>
    <row r="58" spans="1:12" x14ac:dyDescent="0.45">
      <c r="A58">
        <v>57</v>
      </c>
      <c r="B58" s="3" t="s">
        <v>106</v>
      </c>
      <c r="C58" s="4" t="s">
        <v>25</v>
      </c>
      <c r="D58" s="9" t="b">
        <f t="shared" si="0"/>
        <v>0</v>
      </c>
      <c r="E58" s="9" t="b">
        <f t="shared" si="1"/>
        <v>0</v>
      </c>
      <c r="F58" s="9" t="b">
        <f t="shared" si="2"/>
        <v>0</v>
      </c>
      <c r="G58" s="9" t="b">
        <f t="shared" si="3"/>
        <v>1</v>
      </c>
      <c r="H58" s="5" t="s">
        <v>49</v>
      </c>
      <c r="I58" s="4"/>
      <c r="J58" s="12"/>
      <c r="K58" s="3" t="s">
        <v>107</v>
      </c>
      <c r="L58" t="s">
        <v>309</v>
      </c>
    </row>
    <row r="59" spans="1:12" x14ac:dyDescent="0.45">
      <c r="A59">
        <v>58</v>
      </c>
      <c r="B59" s="3" t="s">
        <v>108</v>
      </c>
      <c r="C59" s="4" t="s">
        <v>25</v>
      </c>
      <c r="D59" s="9" t="b">
        <f t="shared" si="0"/>
        <v>0</v>
      </c>
      <c r="E59" s="9" t="b">
        <f t="shared" si="1"/>
        <v>0</v>
      </c>
      <c r="F59" s="9" t="b">
        <f t="shared" si="2"/>
        <v>0</v>
      </c>
      <c r="G59" s="9" t="b">
        <f t="shared" si="3"/>
        <v>1</v>
      </c>
      <c r="H59" s="5" t="s">
        <v>36</v>
      </c>
      <c r="I59" s="4"/>
      <c r="J59" s="12"/>
      <c r="K59" s="3" t="s">
        <v>109</v>
      </c>
      <c r="L59" t="s">
        <v>315</v>
      </c>
    </row>
    <row r="60" spans="1:12" x14ac:dyDescent="0.45">
      <c r="A60">
        <v>59</v>
      </c>
      <c r="B60" s="3" t="s">
        <v>110</v>
      </c>
      <c r="C60" s="4" t="s">
        <v>25</v>
      </c>
      <c r="D60" s="9" t="b">
        <f t="shared" si="0"/>
        <v>0</v>
      </c>
      <c r="E60" s="9" t="b">
        <f t="shared" si="1"/>
        <v>0</v>
      </c>
      <c r="F60" s="9" t="b">
        <f t="shared" si="2"/>
        <v>0</v>
      </c>
      <c r="G60" s="9" t="b">
        <f t="shared" si="3"/>
        <v>1</v>
      </c>
      <c r="H60" s="5" t="s">
        <v>16</v>
      </c>
      <c r="I60" s="4"/>
      <c r="J60" s="12" t="s">
        <v>72</v>
      </c>
      <c r="K60" s="3" t="s">
        <v>15</v>
      </c>
      <c r="L60" t="s">
        <v>322</v>
      </c>
    </row>
    <row r="61" spans="1:12" x14ac:dyDescent="0.45">
      <c r="A61">
        <v>60</v>
      </c>
      <c r="B61" s="3" t="s">
        <v>111</v>
      </c>
      <c r="C61" s="4" t="s">
        <v>25</v>
      </c>
      <c r="D61" s="9" t="b">
        <f t="shared" si="0"/>
        <v>0</v>
      </c>
      <c r="E61" s="9" t="b">
        <f t="shared" si="1"/>
        <v>0</v>
      </c>
      <c r="F61" s="9" t="b">
        <f t="shared" si="2"/>
        <v>0</v>
      </c>
      <c r="G61" s="9" t="b">
        <f t="shared" si="3"/>
        <v>1</v>
      </c>
      <c r="H61" s="5" t="s">
        <v>49</v>
      </c>
      <c r="I61" s="4"/>
      <c r="J61" s="12" t="s">
        <v>76</v>
      </c>
      <c r="K61" s="3" t="s">
        <v>15</v>
      </c>
      <c r="L61" t="s">
        <v>322</v>
      </c>
    </row>
    <row r="62" spans="1:12" x14ac:dyDescent="0.45">
      <c r="A62">
        <v>61</v>
      </c>
      <c r="B62" s="3" t="s">
        <v>112</v>
      </c>
      <c r="C62" s="4" t="s">
        <v>68</v>
      </c>
      <c r="D62" s="9" t="b">
        <f t="shared" si="0"/>
        <v>0</v>
      </c>
      <c r="E62" s="9" t="b">
        <f t="shared" si="1"/>
        <v>0</v>
      </c>
      <c r="F62" s="9" t="b">
        <f t="shared" si="2"/>
        <v>1</v>
      </c>
      <c r="G62" s="9" t="b">
        <f t="shared" si="3"/>
        <v>0</v>
      </c>
      <c r="H62" s="5">
        <v>0.5</v>
      </c>
      <c r="I62" s="4">
        <v>0.02</v>
      </c>
      <c r="J62" s="12"/>
      <c r="K62" s="4" t="s">
        <v>8</v>
      </c>
    </row>
    <row r="63" spans="1:12" x14ac:dyDescent="0.45">
      <c r="A63">
        <v>62</v>
      </c>
      <c r="B63" s="3" t="s">
        <v>113</v>
      </c>
      <c r="C63" s="4" t="s">
        <v>114</v>
      </c>
      <c r="D63" s="9" t="b">
        <f t="shared" si="0"/>
        <v>1</v>
      </c>
      <c r="E63" s="9" t="b">
        <f t="shared" si="1"/>
        <v>1</v>
      </c>
      <c r="F63" s="9" t="b">
        <f t="shared" si="2"/>
        <v>1</v>
      </c>
      <c r="G63" s="9" t="b">
        <f t="shared" si="3"/>
        <v>1</v>
      </c>
      <c r="H63" s="5" t="s">
        <v>49</v>
      </c>
      <c r="I63" s="4"/>
      <c r="J63" s="12" t="s">
        <v>17</v>
      </c>
      <c r="K63" s="3" t="s">
        <v>15</v>
      </c>
      <c r="L63" t="s">
        <v>322</v>
      </c>
    </row>
    <row r="64" spans="1:12" x14ac:dyDescent="0.45">
      <c r="A64">
        <v>63</v>
      </c>
      <c r="B64" s="3" t="s">
        <v>115</v>
      </c>
      <c r="C64" s="4" t="s">
        <v>114</v>
      </c>
      <c r="D64" s="9" t="b">
        <f t="shared" si="0"/>
        <v>1</v>
      </c>
      <c r="E64" s="9" t="b">
        <f t="shared" si="1"/>
        <v>1</v>
      </c>
      <c r="F64" s="9" t="b">
        <f t="shared" si="2"/>
        <v>1</v>
      </c>
      <c r="G64" s="9" t="b">
        <f t="shared" si="3"/>
        <v>1</v>
      </c>
      <c r="H64" s="5" t="s">
        <v>49</v>
      </c>
      <c r="I64" s="4"/>
      <c r="J64" s="12" t="s">
        <v>17</v>
      </c>
      <c r="K64" s="3" t="s">
        <v>15</v>
      </c>
      <c r="L64" t="s">
        <v>322</v>
      </c>
    </row>
    <row r="65" spans="1:12" x14ac:dyDescent="0.45">
      <c r="A65">
        <v>64</v>
      </c>
      <c r="B65" s="3" t="s">
        <v>116</v>
      </c>
      <c r="C65" s="4" t="s">
        <v>68</v>
      </c>
      <c r="D65" s="9" t="b">
        <f t="shared" si="0"/>
        <v>0</v>
      </c>
      <c r="E65" s="9" t="b">
        <f t="shared" si="1"/>
        <v>0</v>
      </c>
      <c r="F65" s="9" t="b">
        <f t="shared" si="2"/>
        <v>1</v>
      </c>
      <c r="G65" s="9" t="b">
        <f t="shared" si="3"/>
        <v>0</v>
      </c>
      <c r="H65" s="5" t="s">
        <v>49</v>
      </c>
      <c r="I65" s="4"/>
      <c r="J65" s="12"/>
      <c r="K65" s="4" t="s">
        <v>19</v>
      </c>
    </row>
    <row r="66" spans="1:12" x14ac:dyDescent="0.45">
      <c r="A66">
        <v>65</v>
      </c>
      <c r="B66" s="3" t="s">
        <v>117</v>
      </c>
      <c r="C66" s="4" t="s">
        <v>7</v>
      </c>
      <c r="D66" s="9" t="b">
        <f t="shared" ref="D66:D129" si="4">IFERROR(FIND("G",C66)&gt;0,FALSE)</f>
        <v>1</v>
      </c>
      <c r="E66" s="9" t="b">
        <f t="shared" ref="E66:E129" si="5">IFERROR(FIND("C",C66)&gt;0,FALSE)</f>
        <v>0</v>
      </c>
      <c r="F66" s="9" t="b">
        <f t="shared" ref="F66:F129" si="6">IFERROR(FIND("N",C66)&gt;0,FALSE)</f>
        <v>0</v>
      </c>
      <c r="G66" s="9" t="b">
        <f t="shared" ref="G66:G129" si="7">IFERROR(FIND("E",C66)&gt;0,FALSE)</f>
        <v>0</v>
      </c>
      <c r="H66" s="5" t="s">
        <v>49</v>
      </c>
      <c r="I66" s="4"/>
      <c r="J66" s="12"/>
      <c r="K66" s="4" t="s">
        <v>19</v>
      </c>
    </row>
    <row r="67" spans="1:12" x14ac:dyDescent="0.45">
      <c r="A67">
        <v>66</v>
      </c>
      <c r="B67" s="3" t="s">
        <v>118</v>
      </c>
      <c r="C67" s="4" t="s">
        <v>68</v>
      </c>
      <c r="D67" s="9" t="b">
        <f t="shared" si="4"/>
        <v>0</v>
      </c>
      <c r="E67" s="9" t="b">
        <f t="shared" si="5"/>
        <v>0</v>
      </c>
      <c r="F67" s="9" t="b">
        <f t="shared" si="6"/>
        <v>1</v>
      </c>
      <c r="G67" s="9" t="b">
        <f t="shared" si="7"/>
        <v>0</v>
      </c>
      <c r="H67" s="5" t="s">
        <v>119</v>
      </c>
      <c r="I67" s="4"/>
      <c r="J67" s="12"/>
      <c r="K67" s="4" t="s">
        <v>19</v>
      </c>
    </row>
    <row r="68" spans="1:12" ht="14.25" customHeight="1" x14ac:dyDescent="0.45">
      <c r="A68">
        <v>67</v>
      </c>
      <c r="B68" s="3" t="s">
        <v>120</v>
      </c>
      <c r="C68" s="4" t="s">
        <v>68</v>
      </c>
      <c r="D68" s="9" t="b">
        <f t="shared" si="4"/>
        <v>0</v>
      </c>
      <c r="E68" s="9" t="b">
        <f t="shared" si="5"/>
        <v>0</v>
      </c>
      <c r="F68" s="9" t="b">
        <f t="shared" si="6"/>
        <v>1</v>
      </c>
      <c r="G68" s="9" t="b">
        <f t="shared" si="7"/>
        <v>0</v>
      </c>
      <c r="H68" s="4" t="b">
        <v>0</v>
      </c>
      <c r="I68" s="4"/>
      <c r="J68" s="12"/>
      <c r="K68" s="3" t="s">
        <v>88</v>
      </c>
    </row>
    <row r="69" spans="1:12" x14ac:dyDescent="0.45">
      <c r="A69">
        <v>68</v>
      </c>
      <c r="B69" s="3"/>
      <c r="C69" s="4"/>
      <c r="D69" s="9" t="b">
        <f t="shared" si="4"/>
        <v>0</v>
      </c>
      <c r="E69" s="9" t="b">
        <f t="shared" si="5"/>
        <v>0</v>
      </c>
      <c r="F69" s="9" t="b">
        <f t="shared" si="6"/>
        <v>0</v>
      </c>
      <c r="G69" s="9" t="b">
        <f t="shared" si="7"/>
        <v>0</v>
      </c>
      <c r="H69" s="4"/>
      <c r="I69" s="4"/>
      <c r="J69" s="12"/>
      <c r="K69" s="4" t="s">
        <v>19</v>
      </c>
    </row>
    <row r="70" spans="1:12" x14ac:dyDescent="0.45">
      <c r="A70">
        <v>69</v>
      </c>
      <c r="B70" s="3" t="s">
        <v>121</v>
      </c>
      <c r="C70" s="4" t="s">
        <v>7</v>
      </c>
      <c r="D70" s="9" t="b">
        <f t="shared" si="4"/>
        <v>1</v>
      </c>
      <c r="E70" s="9" t="b">
        <f t="shared" si="5"/>
        <v>0</v>
      </c>
      <c r="F70" s="9" t="b">
        <f t="shared" si="6"/>
        <v>0</v>
      </c>
      <c r="G70" s="9" t="b">
        <f t="shared" si="7"/>
        <v>0</v>
      </c>
      <c r="H70" s="5" t="s">
        <v>16</v>
      </c>
      <c r="I70" s="4"/>
      <c r="J70" s="12" t="s">
        <v>122</v>
      </c>
      <c r="K70" s="4" t="s">
        <v>8</v>
      </c>
    </row>
    <row r="71" spans="1:12" x14ac:dyDescent="0.45">
      <c r="A71">
        <v>70</v>
      </c>
      <c r="B71" s="3" t="s">
        <v>123</v>
      </c>
      <c r="C71" s="4" t="s">
        <v>14</v>
      </c>
      <c r="D71" s="9" t="b">
        <f t="shared" si="4"/>
        <v>1</v>
      </c>
      <c r="E71" s="9" t="b">
        <f t="shared" si="5"/>
        <v>1</v>
      </c>
      <c r="F71" s="9" t="b">
        <f t="shared" si="6"/>
        <v>1</v>
      </c>
      <c r="G71" s="9" t="b">
        <f t="shared" si="7"/>
        <v>1</v>
      </c>
      <c r="H71" s="5" t="s">
        <v>124</v>
      </c>
      <c r="I71" s="4"/>
      <c r="J71" s="12"/>
      <c r="K71" s="3" t="s">
        <v>107</v>
      </c>
      <c r="L71" t="s">
        <v>309</v>
      </c>
    </row>
    <row r="72" spans="1:12" x14ac:dyDescent="0.45">
      <c r="A72">
        <v>71</v>
      </c>
      <c r="B72" s="3"/>
      <c r="C72" s="4"/>
      <c r="D72" s="9" t="b">
        <f t="shared" si="4"/>
        <v>0</v>
      </c>
      <c r="E72" s="9" t="b">
        <f t="shared" si="5"/>
        <v>0</v>
      </c>
      <c r="F72" s="9" t="b">
        <f t="shared" si="6"/>
        <v>0</v>
      </c>
      <c r="G72" s="9" t="b">
        <f t="shared" si="7"/>
        <v>0</v>
      </c>
      <c r="H72" s="5" t="s">
        <v>125</v>
      </c>
      <c r="I72" s="4"/>
      <c r="J72" s="12"/>
      <c r="K72" s="3"/>
    </row>
    <row r="73" spans="1:12" x14ac:dyDescent="0.45">
      <c r="A73">
        <v>72</v>
      </c>
      <c r="B73" s="3" t="s">
        <v>126</v>
      </c>
      <c r="C73" s="4" t="s">
        <v>25</v>
      </c>
      <c r="D73" s="9" t="b">
        <f t="shared" si="4"/>
        <v>0</v>
      </c>
      <c r="E73" s="9" t="b">
        <f t="shared" si="5"/>
        <v>0</v>
      </c>
      <c r="F73" s="9" t="b">
        <f t="shared" si="6"/>
        <v>0</v>
      </c>
      <c r="G73" s="9" t="b">
        <f t="shared" si="7"/>
        <v>1</v>
      </c>
      <c r="H73" s="5" t="s">
        <v>49</v>
      </c>
      <c r="I73" s="4"/>
      <c r="J73" s="12" t="s">
        <v>72</v>
      </c>
      <c r="K73" s="3" t="s">
        <v>15</v>
      </c>
      <c r="L73" t="s">
        <v>322</v>
      </c>
    </row>
    <row r="74" spans="1:12" x14ac:dyDescent="0.45">
      <c r="A74">
        <v>73</v>
      </c>
      <c r="B74" s="3" t="s">
        <v>127</v>
      </c>
      <c r="C74" s="4" t="s">
        <v>7</v>
      </c>
      <c r="D74" s="9" t="b">
        <f t="shared" si="4"/>
        <v>1</v>
      </c>
      <c r="E74" s="9" t="b">
        <f t="shared" si="5"/>
        <v>0</v>
      </c>
      <c r="F74" s="9" t="b">
        <f t="shared" si="6"/>
        <v>0</v>
      </c>
      <c r="G74" s="9" t="b">
        <f t="shared" si="7"/>
        <v>0</v>
      </c>
      <c r="H74" s="5">
        <v>0</v>
      </c>
      <c r="I74" s="4">
        <v>0</v>
      </c>
      <c r="J74" s="12" t="s">
        <v>128</v>
      </c>
      <c r="K74" s="4" t="s">
        <v>60</v>
      </c>
    </row>
    <row r="75" spans="1:12" x14ac:dyDescent="0.45">
      <c r="A75">
        <v>74</v>
      </c>
      <c r="B75" s="3" t="s">
        <v>129</v>
      </c>
      <c r="C75" s="4" t="s">
        <v>25</v>
      </c>
      <c r="D75" s="9" t="b">
        <f t="shared" si="4"/>
        <v>0</v>
      </c>
      <c r="E75" s="9" t="b">
        <f t="shared" si="5"/>
        <v>0</v>
      </c>
      <c r="F75" s="9" t="b">
        <f t="shared" si="6"/>
        <v>0</v>
      </c>
      <c r="G75" s="9" t="b">
        <f t="shared" si="7"/>
        <v>1</v>
      </c>
      <c r="H75" s="5">
        <v>-25</v>
      </c>
      <c r="I75" s="4">
        <v>-180</v>
      </c>
      <c r="J75" s="12"/>
      <c r="K75" s="4" t="s">
        <v>8</v>
      </c>
    </row>
    <row r="76" spans="1:12" x14ac:dyDescent="0.45">
      <c r="A76">
        <v>75</v>
      </c>
      <c r="B76" s="3" t="s">
        <v>130</v>
      </c>
      <c r="C76" s="4" t="s">
        <v>25</v>
      </c>
      <c r="D76" s="9" t="b">
        <f t="shared" si="4"/>
        <v>0</v>
      </c>
      <c r="E76" s="9" t="b">
        <f t="shared" si="5"/>
        <v>0</v>
      </c>
      <c r="F76" s="9" t="b">
        <f t="shared" si="6"/>
        <v>0</v>
      </c>
      <c r="G76" s="9" t="b">
        <f t="shared" si="7"/>
        <v>1</v>
      </c>
      <c r="H76" s="5">
        <v>1</v>
      </c>
      <c r="I76" s="4">
        <v>0</v>
      </c>
      <c r="J76" s="12"/>
      <c r="K76" s="4" t="s">
        <v>8</v>
      </c>
    </row>
    <row r="77" spans="1:12" x14ac:dyDescent="0.45">
      <c r="A77">
        <v>76</v>
      </c>
      <c r="B77" s="3" t="s">
        <v>131</v>
      </c>
      <c r="C77" s="4" t="s">
        <v>25</v>
      </c>
      <c r="D77" s="9" t="b">
        <f t="shared" si="4"/>
        <v>0</v>
      </c>
      <c r="E77" s="9" t="b">
        <f t="shared" si="5"/>
        <v>0</v>
      </c>
      <c r="F77" s="9" t="b">
        <f t="shared" si="6"/>
        <v>0</v>
      </c>
      <c r="G77" s="9" t="b">
        <f t="shared" si="7"/>
        <v>1</v>
      </c>
      <c r="H77" s="5" t="b">
        <v>0</v>
      </c>
      <c r="I77" s="4"/>
      <c r="J77" s="12"/>
      <c r="K77" s="3" t="s">
        <v>37</v>
      </c>
    </row>
    <row r="78" spans="1:12" x14ac:dyDescent="0.45">
      <c r="A78">
        <v>77</v>
      </c>
      <c r="B78" s="3" t="s">
        <v>132</v>
      </c>
      <c r="C78" s="4" t="s">
        <v>25</v>
      </c>
      <c r="D78" s="9" t="b">
        <f t="shared" si="4"/>
        <v>0</v>
      </c>
      <c r="E78" s="9" t="b">
        <f t="shared" si="5"/>
        <v>0</v>
      </c>
      <c r="F78" s="9" t="b">
        <f t="shared" si="6"/>
        <v>0</v>
      </c>
      <c r="G78" s="9" t="b">
        <f t="shared" si="7"/>
        <v>1</v>
      </c>
      <c r="H78" s="5" t="s">
        <v>46</v>
      </c>
      <c r="I78" s="4"/>
      <c r="J78" s="12"/>
      <c r="K78" s="3" t="s">
        <v>44</v>
      </c>
      <c r="L78" t="s">
        <v>304</v>
      </c>
    </row>
    <row r="79" spans="1:12" x14ac:dyDescent="0.45">
      <c r="A79">
        <v>78</v>
      </c>
      <c r="B79" s="3" t="s">
        <v>133</v>
      </c>
      <c r="C79" s="4" t="s">
        <v>25</v>
      </c>
      <c r="D79" s="9" t="b">
        <f t="shared" si="4"/>
        <v>0</v>
      </c>
      <c r="E79" s="9" t="b">
        <f t="shared" si="5"/>
        <v>0</v>
      </c>
      <c r="F79" s="9" t="b">
        <f t="shared" si="6"/>
        <v>0</v>
      </c>
      <c r="G79" s="9" t="b">
        <f t="shared" si="7"/>
        <v>1</v>
      </c>
      <c r="H79" s="5" t="s">
        <v>91</v>
      </c>
      <c r="I79" s="4"/>
      <c r="J79" s="12"/>
      <c r="K79" s="4" t="s">
        <v>19</v>
      </c>
    </row>
    <row r="80" spans="1:12" x14ac:dyDescent="0.45">
      <c r="A80">
        <v>79</v>
      </c>
      <c r="B80" s="3" t="s">
        <v>134</v>
      </c>
      <c r="C80" s="4" t="s">
        <v>25</v>
      </c>
      <c r="D80" s="9" t="b">
        <f t="shared" si="4"/>
        <v>0</v>
      </c>
      <c r="E80" s="9" t="b">
        <f t="shared" si="5"/>
        <v>0</v>
      </c>
      <c r="F80" s="9" t="b">
        <f t="shared" si="6"/>
        <v>0</v>
      </c>
      <c r="G80" s="9" t="b">
        <f t="shared" si="7"/>
        <v>1</v>
      </c>
      <c r="H80" s="5">
        <v>14</v>
      </c>
      <c r="I80" s="4">
        <v>1</v>
      </c>
      <c r="J80" s="12"/>
      <c r="K80" s="4" t="s">
        <v>8</v>
      </c>
    </row>
    <row r="81" spans="1:12" x14ac:dyDescent="0.45">
      <c r="A81">
        <v>80</v>
      </c>
      <c r="B81" s="3" t="s">
        <v>135</v>
      </c>
      <c r="C81" s="4" t="s">
        <v>25</v>
      </c>
      <c r="D81" s="9" t="b">
        <f t="shared" si="4"/>
        <v>0</v>
      </c>
      <c r="E81" s="9" t="b">
        <f t="shared" si="5"/>
        <v>0</v>
      </c>
      <c r="F81" s="9" t="b">
        <f t="shared" si="6"/>
        <v>0</v>
      </c>
      <c r="G81" s="9" t="b">
        <f t="shared" si="7"/>
        <v>1</v>
      </c>
      <c r="H81" s="5" t="s">
        <v>49</v>
      </c>
      <c r="I81" s="4"/>
      <c r="J81" s="12" t="s">
        <v>72</v>
      </c>
      <c r="K81" s="3" t="s">
        <v>15</v>
      </c>
      <c r="L81" t="s">
        <v>322</v>
      </c>
    </row>
    <row r="82" spans="1:12" x14ac:dyDescent="0.45">
      <c r="A82">
        <v>81</v>
      </c>
      <c r="B82" s="3" t="s">
        <v>136</v>
      </c>
      <c r="C82" s="4" t="s">
        <v>11</v>
      </c>
      <c r="D82" s="9" t="b">
        <f t="shared" si="4"/>
        <v>1</v>
      </c>
      <c r="E82" s="9" t="b">
        <f t="shared" si="5"/>
        <v>1</v>
      </c>
      <c r="F82" s="9" t="b">
        <f t="shared" si="6"/>
        <v>0</v>
      </c>
      <c r="G82" s="9" t="b">
        <f t="shared" si="7"/>
        <v>0</v>
      </c>
      <c r="H82" s="5" t="s">
        <v>137</v>
      </c>
      <c r="I82" s="4"/>
      <c r="J82" s="12"/>
      <c r="K82" s="4" t="s">
        <v>19</v>
      </c>
    </row>
    <row r="83" spans="1:12" x14ac:dyDescent="0.45">
      <c r="A83">
        <v>82</v>
      </c>
      <c r="B83" s="3" t="s">
        <v>138</v>
      </c>
      <c r="C83" s="4" t="s">
        <v>139</v>
      </c>
      <c r="D83" s="9" t="b">
        <f t="shared" si="4"/>
        <v>1</v>
      </c>
      <c r="E83" s="9" t="b">
        <f t="shared" si="5"/>
        <v>1</v>
      </c>
      <c r="F83" s="9" t="b">
        <f t="shared" si="6"/>
        <v>1</v>
      </c>
      <c r="G83" s="9" t="b">
        <f t="shared" si="7"/>
        <v>0</v>
      </c>
      <c r="H83" s="5" t="s">
        <v>140</v>
      </c>
      <c r="I83" s="4"/>
      <c r="J83" s="12"/>
      <c r="K83" s="4" t="s">
        <v>19</v>
      </c>
    </row>
    <row r="84" spans="1:12" x14ac:dyDescent="0.45">
      <c r="A84">
        <v>83</v>
      </c>
      <c r="B84" s="3"/>
      <c r="C84" s="4"/>
      <c r="D84" s="9" t="b">
        <f t="shared" si="4"/>
        <v>0</v>
      </c>
      <c r="E84" s="9" t="b">
        <f t="shared" si="5"/>
        <v>0</v>
      </c>
      <c r="F84" s="9" t="b">
        <f t="shared" si="6"/>
        <v>0</v>
      </c>
      <c r="G84" s="9" t="b">
        <f t="shared" si="7"/>
        <v>0</v>
      </c>
      <c r="H84" s="5" t="s">
        <v>141</v>
      </c>
      <c r="I84" s="4"/>
      <c r="J84" s="12"/>
      <c r="K84" s="4"/>
    </row>
    <row r="85" spans="1:12" x14ac:dyDescent="0.45">
      <c r="A85">
        <v>84</v>
      </c>
      <c r="B85" s="3"/>
      <c r="C85" s="4"/>
      <c r="D85" s="9" t="b">
        <f t="shared" si="4"/>
        <v>0</v>
      </c>
      <c r="E85" s="9" t="b">
        <f t="shared" si="5"/>
        <v>0</v>
      </c>
      <c r="F85" s="9" t="b">
        <f t="shared" si="6"/>
        <v>0</v>
      </c>
      <c r="G85" s="9" t="b">
        <f t="shared" si="7"/>
        <v>0</v>
      </c>
      <c r="H85" s="5" t="s">
        <v>142</v>
      </c>
      <c r="I85" s="4"/>
      <c r="J85" s="12"/>
      <c r="K85" s="4"/>
    </row>
    <row r="86" spans="1:12" x14ac:dyDescent="0.45">
      <c r="A86">
        <v>85</v>
      </c>
      <c r="B86" s="3" t="s">
        <v>143</v>
      </c>
      <c r="C86" s="4" t="s">
        <v>25</v>
      </c>
      <c r="D86" s="9" t="b">
        <f t="shared" si="4"/>
        <v>0</v>
      </c>
      <c r="E86" s="9" t="b">
        <f t="shared" si="5"/>
        <v>0</v>
      </c>
      <c r="F86" s="9" t="b">
        <f t="shared" si="6"/>
        <v>0</v>
      </c>
      <c r="G86" s="9" t="b">
        <f t="shared" si="7"/>
        <v>1</v>
      </c>
      <c r="H86" s="5" t="s">
        <v>16</v>
      </c>
      <c r="I86" s="4"/>
      <c r="J86" s="12" t="s">
        <v>72</v>
      </c>
      <c r="K86" s="3" t="s">
        <v>15</v>
      </c>
      <c r="L86" t="s">
        <v>322</v>
      </c>
    </row>
    <row r="87" spans="1:12" x14ac:dyDescent="0.45">
      <c r="A87">
        <v>86</v>
      </c>
      <c r="B87" s="3" t="s">
        <v>144</v>
      </c>
      <c r="C87" s="4" t="s">
        <v>25</v>
      </c>
      <c r="D87" s="9" t="b">
        <f t="shared" si="4"/>
        <v>0</v>
      </c>
      <c r="E87" s="9" t="b">
        <f t="shared" si="5"/>
        <v>0</v>
      </c>
      <c r="F87" s="9" t="b">
        <f t="shared" si="6"/>
        <v>0</v>
      </c>
      <c r="G87" s="9" t="b">
        <f t="shared" si="7"/>
        <v>1</v>
      </c>
      <c r="H87" s="5" t="s">
        <v>49</v>
      </c>
      <c r="I87" s="4"/>
      <c r="J87" s="12" t="s">
        <v>76</v>
      </c>
      <c r="K87" s="3" t="s">
        <v>15</v>
      </c>
      <c r="L87" t="s">
        <v>322</v>
      </c>
    </row>
    <row r="88" spans="1:12" x14ac:dyDescent="0.45">
      <c r="A88">
        <v>87</v>
      </c>
      <c r="B88" s="3" t="s">
        <v>145</v>
      </c>
      <c r="C88" s="4" t="s">
        <v>7</v>
      </c>
      <c r="D88" s="9" t="b">
        <f t="shared" si="4"/>
        <v>1</v>
      </c>
      <c r="E88" s="9" t="b">
        <f t="shared" si="5"/>
        <v>0</v>
      </c>
      <c r="F88" s="9" t="b">
        <f t="shared" si="6"/>
        <v>0</v>
      </c>
      <c r="G88" s="9" t="b">
        <f t="shared" si="7"/>
        <v>0</v>
      </c>
      <c r="H88" s="5" t="b">
        <v>0</v>
      </c>
      <c r="I88" s="4"/>
      <c r="J88" s="12"/>
      <c r="K88" s="3" t="s">
        <v>37</v>
      </c>
    </row>
    <row r="89" spans="1:12" x14ac:dyDescent="0.45">
      <c r="A89">
        <v>88</v>
      </c>
      <c r="B89" s="3" t="s">
        <v>146</v>
      </c>
      <c r="C89" s="4" t="s">
        <v>45</v>
      </c>
      <c r="D89" s="9" t="b">
        <f t="shared" si="4"/>
        <v>0</v>
      </c>
      <c r="E89" s="9" t="b">
        <f t="shared" si="5"/>
        <v>1</v>
      </c>
      <c r="F89" s="9" t="b">
        <f t="shared" si="6"/>
        <v>1</v>
      </c>
      <c r="G89" s="9" t="b">
        <f t="shared" si="7"/>
        <v>1</v>
      </c>
      <c r="H89" s="5" t="s">
        <v>49</v>
      </c>
      <c r="I89" s="4"/>
      <c r="J89" s="12"/>
      <c r="K89" s="3" t="s">
        <v>147</v>
      </c>
      <c r="L89" t="s">
        <v>308</v>
      </c>
    </row>
    <row r="90" spans="1:12" x14ac:dyDescent="0.45">
      <c r="A90">
        <v>89</v>
      </c>
      <c r="B90" s="3" t="s">
        <v>148</v>
      </c>
      <c r="C90" s="4" t="s">
        <v>7</v>
      </c>
      <c r="D90" s="9" t="b">
        <f t="shared" si="4"/>
        <v>1</v>
      </c>
      <c r="E90" s="9" t="b">
        <f t="shared" si="5"/>
        <v>0</v>
      </c>
      <c r="F90" s="9" t="b">
        <f t="shared" si="6"/>
        <v>0</v>
      </c>
      <c r="G90" s="9" t="b">
        <f t="shared" si="7"/>
        <v>0</v>
      </c>
      <c r="H90" s="5" t="s">
        <v>149</v>
      </c>
      <c r="I90" s="4"/>
      <c r="J90" s="12"/>
      <c r="K90" s="4" t="s">
        <v>19</v>
      </c>
    </row>
    <row r="91" spans="1:12" ht="17.649999999999999" x14ac:dyDescent="0.5">
      <c r="A91">
        <v>90</v>
      </c>
      <c r="B91" s="3" t="s">
        <v>150</v>
      </c>
      <c r="C91" s="4" t="s">
        <v>7</v>
      </c>
      <c r="D91" s="9" t="b">
        <f t="shared" si="4"/>
        <v>1</v>
      </c>
      <c r="E91" s="9" t="b">
        <f t="shared" si="5"/>
        <v>0</v>
      </c>
      <c r="F91" s="9" t="b">
        <f t="shared" si="6"/>
        <v>0</v>
      </c>
      <c r="G91" s="9" t="b">
        <f t="shared" si="7"/>
        <v>0</v>
      </c>
      <c r="H91" s="5" t="s">
        <v>49</v>
      </c>
      <c r="I91" s="4"/>
      <c r="J91" s="12"/>
      <c r="K91" s="3" t="s">
        <v>151</v>
      </c>
      <c r="L91" t="s">
        <v>307</v>
      </c>
    </row>
    <row r="92" spans="1:12" x14ac:dyDescent="0.45">
      <c r="A92">
        <v>91</v>
      </c>
      <c r="B92" s="3" t="s">
        <v>152</v>
      </c>
      <c r="C92" s="4" t="s">
        <v>7</v>
      </c>
      <c r="D92" s="9" t="b">
        <f t="shared" si="4"/>
        <v>1</v>
      </c>
      <c r="E92" s="9" t="b">
        <f t="shared" si="5"/>
        <v>0</v>
      </c>
      <c r="F92" s="9" t="b">
        <f t="shared" si="6"/>
        <v>0</v>
      </c>
      <c r="G92" s="9" t="b">
        <f t="shared" si="7"/>
        <v>0</v>
      </c>
      <c r="H92" s="5" t="s">
        <v>49</v>
      </c>
      <c r="I92" s="4"/>
      <c r="J92" s="12"/>
      <c r="K92" s="3" t="s">
        <v>147</v>
      </c>
      <c r="L92" t="s">
        <v>308</v>
      </c>
    </row>
    <row r="93" spans="1:12" x14ac:dyDescent="0.45">
      <c r="A93">
        <v>92</v>
      </c>
      <c r="B93" s="3" t="s">
        <v>153</v>
      </c>
      <c r="C93" s="4" t="s">
        <v>7</v>
      </c>
      <c r="D93" s="9" t="b">
        <f t="shared" si="4"/>
        <v>1</v>
      </c>
      <c r="E93" s="9" t="b">
        <f t="shared" si="5"/>
        <v>0</v>
      </c>
      <c r="F93" s="9" t="b">
        <f t="shared" si="6"/>
        <v>0</v>
      </c>
      <c r="G93" s="9" t="b">
        <f t="shared" si="7"/>
        <v>0</v>
      </c>
      <c r="H93" s="5" t="s">
        <v>154</v>
      </c>
      <c r="I93" s="4"/>
      <c r="J93" s="12"/>
      <c r="K93" s="4" t="s">
        <v>19</v>
      </c>
    </row>
    <row r="94" spans="1:12" x14ac:dyDescent="0.45">
      <c r="A94">
        <v>93</v>
      </c>
      <c r="B94" s="3" t="s">
        <v>155</v>
      </c>
      <c r="C94" s="4" t="s">
        <v>7</v>
      </c>
      <c r="D94" s="9" t="b">
        <f t="shared" si="4"/>
        <v>1</v>
      </c>
      <c r="E94" s="9" t="b">
        <f t="shared" si="5"/>
        <v>0</v>
      </c>
      <c r="F94" s="9" t="b">
        <f t="shared" si="6"/>
        <v>0</v>
      </c>
      <c r="G94" s="9" t="b">
        <f t="shared" si="7"/>
        <v>0</v>
      </c>
      <c r="H94" s="5" t="s">
        <v>49</v>
      </c>
      <c r="I94" s="4"/>
      <c r="J94" s="12"/>
      <c r="K94" s="4" t="s">
        <v>19</v>
      </c>
    </row>
    <row r="95" spans="1:12" x14ac:dyDescent="0.45">
      <c r="A95">
        <v>94</v>
      </c>
      <c r="B95" s="3" t="s">
        <v>156</v>
      </c>
      <c r="C95" s="4" t="s">
        <v>25</v>
      </c>
      <c r="D95" s="9" t="b">
        <f t="shared" si="4"/>
        <v>0</v>
      </c>
      <c r="E95" s="9" t="b">
        <f t="shared" si="5"/>
        <v>0</v>
      </c>
      <c r="F95" s="9" t="b">
        <f t="shared" si="6"/>
        <v>0</v>
      </c>
      <c r="G95" s="9" t="b">
        <f t="shared" si="7"/>
        <v>1</v>
      </c>
      <c r="H95" s="5" t="s">
        <v>157</v>
      </c>
      <c r="I95" s="4"/>
      <c r="J95" s="12" t="s">
        <v>122</v>
      </c>
      <c r="K95" s="4" t="s">
        <v>8</v>
      </c>
    </row>
    <row r="96" spans="1:12" x14ac:dyDescent="0.45">
      <c r="A96">
        <v>95</v>
      </c>
      <c r="B96" s="3"/>
      <c r="C96" s="4"/>
      <c r="D96" s="9" t="b">
        <f t="shared" si="4"/>
        <v>0</v>
      </c>
      <c r="E96" s="9" t="b">
        <f t="shared" si="5"/>
        <v>0</v>
      </c>
      <c r="F96" s="9" t="b">
        <f t="shared" si="6"/>
        <v>0</v>
      </c>
      <c r="G96" s="9" t="b">
        <f t="shared" si="7"/>
        <v>0</v>
      </c>
      <c r="H96" s="5" t="s">
        <v>158</v>
      </c>
      <c r="I96" s="4"/>
      <c r="J96" s="12"/>
      <c r="K96" s="4"/>
    </row>
    <row r="97" spans="1:12" x14ac:dyDescent="0.45">
      <c r="A97">
        <v>96</v>
      </c>
      <c r="B97" s="3" t="s">
        <v>159</v>
      </c>
      <c r="C97" s="4" t="s">
        <v>7</v>
      </c>
      <c r="D97" s="9" t="b">
        <f t="shared" si="4"/>
        <v>1</v>
      </c>
      <c r="E97" s="9" t="b">
        <f t="shared" si="5"/>
        <v>0</v>
      </c>
      <c r="F97" s="9" t="b">
        <f t="shared" si="6"/>
        <v>0</v>
      </c>
      <c r="G97" s="9" t="b">
        <f t="shared" si="7"/>
        <v>0</v>
      </c>
      <c r="H97" s="5" t="s">
        <v>160</v>
      </c>
      <c r="I97" s="4">
        <v>0</v>
      </c>
      <c r="J97" s="12" t="s">
        <v>128</v>
      </c>
      <c r="K97" s="4" t="s">
        <v>60</v>
      </c>
    </row>
    <row r="98" spans="1:12" x14ac:dyDescent="0.45">
      <c r="A98">
        <v>97</v>
      </c>
      <c r="B98" s="3" t="s">
        <v>161</v>
      </c>
      <c r="C98" s="4" t="s">
        <v>7</v>
      </c>
      <c r="D98" s="9" t="b">
        <f t="shared" si="4"/>
        <v>1</v>
      </c>
      <c r="E98" s="9" t="b">
        <f t="shared" si="5"/>
        <v>0</v>
      </c>
      <c r="F98" s="9" t="b">
        <f t="shared" si="6"/>
        <v>0</v>
      </c>
      <c r="G98" s="9" t="b">
        <f t="shared" si="7"/>
        <v>0</v>
      </c>
      <c r="H98" s="5">
        <v>0</v>
      </c>
      <c r="I98" s="4"/>
      <c r="J98" s="12" t="s">
        <v>9</v>
      </c>
      <c r="K98" s="4" t="s">
        <v>8</v>
      </c>
    </row>
    <row r="99" spans="1:12" x14ac:dyDescent="0.45">
      <c r="A99">
        <v>98</v>
      </c>
      <c r="B99" s="3" t="s">
        <v>162</v>
      </c>
      <c r="C99" s="4" t="s">
        <v>25</v>
      </c>
      <c r="D99" s="9" t="b">
        <f t="shared" si="4"/>
        <v>0</v>
      </c>
      <c r="E99" s="9" t="b">
        <f t="shared" si="5"/>
        <v>0</v>
      </c>
      <c r="F99" s="9" t="b">
        <f t="shared" si="6"/>
        <v>0</v>
      </c>
      <c r="G99" s="9" t="b">
        <f t="shared" si="7"/>
        <v>1</v>
      </c>
      <c r="H99" s="5" t="s">
        <v>49</v>
      </c>
      <c r="I99" s="4"/>
      <c r="J99" s="12" t="s">
        <v>43</v>
      </c>
      <c r="K99" s="4" t="s">
        <v>19</v>
      </c>
    </row>
    <row r="100" spans="1:12" x14ac:dyDescent="0.45">
      <c r="A100">
        <v>99</v>
      </c>
      <c r="B100" s="3" t="s">
        <v>163</v>
      </c>
      <c r="C100" s="4" t="s">
        <v>11</v>
      </c>
      <c r="D100" s="9" t="b">
        <f t="shared" si="4"/>
        <v>1</v>
      </c>
      <c r="E100" s="9" t="b">
        <f t="shared" si="5"/>
        <v>1</v>
      </c>
      <c r="F100" s="9" t="b">
        <f t="shared" si="6"/>
        <v>0</v>
      </c>
      <c r="G100" s="9" t="b">
        <f t="shared" si="7"/>
        <v>0</v>
      </c>
      <c r="H100" s="5"/>
      <c r="I100" s="4"/>
      <c r="J100" s="12" t="s">
        <v>32</v>
      </c>
      <c r="K100" s="4" t="s">
        <v>8</v>
      </c>
    </row>
    <row r="101" spans="1:12" x14ac:dyDescent="0.45">
      <c r="A101">
        <v>100</v>
      </c>
      <c r="B101" s="3" t="s">
        <v>164</v>
      </c>
      <c r="C101" s="4" t="s">
        <v>165</v>
      </c>
      <c r="D101" s="9" t="b">
        <f t="shared" si="4"/>
        <v>1</v>
      </c>
      <c r="E101" s="9" t="b">
        <f t="shared" si="5"/>
        <v>1</v>
      </c>
      <c r="F101" s="9" t="b">
        <f t="shared" si="6"/>
        <v>0</v>
      </c>
      <c r="G101" s="9" t="b">
        <f t="shared" si="7"/>
        <v>1</v>
      </c>
      <c r="H101" s="5"/>
      <c r="I101" s="4"/>
      <c r="J101" s="12" t="s">
        <v>32</v>
      </c>
      <c r="K101" s="3" t="s">
        <v>103</v>
      </c>
      <c r="L101" t="s">
        <v>310</v>
      </c>
    </row>
    <row r="102" spans="1:12" x14ac:dyDescent="0.45">
      <c r="A102">
        <v>101</v>
      </c>
      <c r="B102" s="3" t="s">
        <v>166</v>
      </c>
      <c r="C102" s="4" t="s">
        <v>25</v>
      </c>
      <c r="D102" s="9" t="b">
        <f t="shared" si="4"/>
        <v>0</v>
      </c>
      <c r="E102" s="9" t="b">
        <f t="shared" si="5"/>
        <v>0</v>
      </c>
      <c r="F102" s="9" t="b">
        <f t="shared" si="6"/>
        <v>0</v>
      </c>
      <c r="G102" s="9" t="b">
        <f t="shared" si="7"/>
        <v>1</v>
      </c>
      <c r="H102" s="5" t="s">
        <v>49</v>
      </c>
      <c r="I102" s="4"/>
      <c r="J102" s="12" t="s">
        <v>43</v>
      </c>
      <c r="K102" s="4" t="s">
        <v>19</v>
      </c>
    </row>
    <row r="103" spans="1:12" x14ac:dyDescent="0.45">
      <c r="A103">
        <v>102</v>
      </c>
      <c r="B103" s="3" t="s">
        <v>167</v>
      </c>
      <c r="C103" s="4" t="s">
        <v>11</v>
      </c>
      <c r="D103" s="9" t="b">
        <f t="shared" si="4"/>
        <v>1</v>
      </c>
      <c r="E103" s="9" t="b">
        <f t="shared" si="5"/>
        <v>1</v>
      </c>
      <c r="F103" s="9" t="b">
        <f t="shared" si="6"/>
        <v>0</v>
      </c>
      <c r="G103" s="9" t="b">
        <f t="shared" si="7"/>
        <v>0</v>
      </c>
      <c r="H103" s="5"/>
      <c r="I103" s="4"/>
      <c r="J103" s="12" t="s">
        <v>32</v>
      </c>
      <c r="K103" s="4" t="s">
        <v>8</v>
      </c>
    </row>
    <row r="104" spans="1:12" x14ac:dyDescent="0.45">
      <c r="A104">
        <v>103</v>
      </c>
      <c r="B104" s="3" t="s">
        <v>168</v>
      </c>
      <c r="C104" s="4" t="s">
        <v>99</v>
      </c>
      <c r="D104" s="9" t="b">
        <f t="shared" si="4"/>
        <v>1</v>
      </c>
      <c r="E104" s="9" t="b">
        <f t="shared" si="5"/>
        <v>1</v>
      </c>
      <c r="F104" s="9" t="b">
        <f t="shared" si="6"/>
        <v>1</v>
      </c>
      <c r="G104" s="9" t="b">
        <f t="shared" si="7"/>
        <v>0</v>
      </c>
      <c r="H104" s="4" t="s">
        <v>169</v>
      </c>
      <c r="I104" s="4"/>
      <c r="J104" s="12"/>
      <c r="K104" s="4" t="s">
        <v>8</v>
      </c>
    </row>
    <row r="105" spans="1:12" x14ac:dyDescent="0.45">
      <c r="A105">
        <v>104</v>
      </c>
      <c r="B105" s="3"/>
      <c r="C105" s="4"/>
      <c r="D105" s="9" t="b">
        <f t="shared" si="4"/>
        <v>0</v>
      </c>
      <c r="E105" s="9" t="b">
        <f t="shared" si="5"/>
        <v>0</v>
      </c>
      <c r="F105" s="9" t="b">
        <f t="shared" si="6"/>
        <v>0</v>
      </c>
      <c r="G105" s="9" t="b">
        <f t="shared" si="7"/>
        <v>0</v>
      </c>
      <c r="H105" s="4"/>
      <c r="I105" s="4"/>
      <c r="J105" s="12"/>
      <c r="K105" s="3" t="s">
        <v>103</v>
      </c>
      <c r="L105" t="s">
        <v>310</v>
      </c>
    </row>
    <row r="106" spans="1:12" x14ac:dyDescent="0.45">
      <c r="A106">
        <v>105</v>
      </c>
      <c r="B106" s="3" t="s">
        <v>170</v>
      </c>
      <c r="C106" s="4" t="s">
        <v>7</v>
      </c>
      <c r="D106" s="9" t="b">
        <f t="shared" si="4"/>
        <v>1</v>
      </c>
      <c r="E106" s="9" t="b">
        <f t="shared" si="5"/>
        <v>0</v>
      </c>
      <c r="F106" s="9" t="b">
        <f t="shared" si="6"/>
        <v>0</v>
      </c>
      <c r="G106" s="9" t="b">
        <f t="shared" si="7"/>
        <v>0</v>
      </c>
      <c r="H106" s="5" t="s">
        <v>171</v>
      </c>
      <c r="I106" s="4"/>
      <c r="J106" s="12" t="s">
        <v>122</v>
      </c>
      <c r="K106" s="4" t="s">
        <v>60</v>
      </c>
    </row>
    <row r="107" spans="1:12" x14ac:dyDescent="0.45">
      <c r="A107">
        <v>106</v>
      </c>
      <c r="B107" s="3"/>
      <c r="C107" s="4"/>
      <c r="D107" s="9" t="b">
        <f t="shared" si="4"/>
        <v>0</v>
      </c>
      <c r="E107" s="9" t="b">
        <f t="shared" si="5"/>
        <v>0</v>
      </c>
      <c r="F107" s="9" t="b">
        <f t="shared" si="6"/>
        <v>0</v>
      </c>
      <c r="G107" s="9" t="b">
        <f t="shared" si="7"/>
        <v>0</v>
      </c>
      <c r="H107" s="5" t="s">
        <v>172</v>
      </c>
      <c r="I107" s="4"/>
      <c r="J107" s="12"/>
      <c r="K107" s="4"/>
    </row>
    <row r="108" spans="1:12" x14ac:dyDescent="0.45">
      <c r="A108">
        <v>107</v>
      </c>
      <c r="B108" s="3"/>
      <c r="C108" s="4"/>
      <c r="D108" s="9" t="b">
        <f t="shared" si="4"/>
        <v>0</v>
      </c>
      <c r="E108" s="9" t="b">
        <f t="shared" si="5"/>
        <v>0</v>
      </c>
      <c r="F108" s="9" t="b">
        <f t="shared" si="6"/>
        <v>0</v>
      </c>
      <c r="G108" s="9" t="b">
        <f t="shared" si="7"/>
        <v>0</v>
      </c>
      <c r="H108" s="5" t="s">
        <v>173</v>
      </c>
      <c r="I108" s="4"/>
      <c r="J108" s="12"/>
      <c r="K108" s="4"/>
    </row>
    <row r="109" spans="1:12" x14ac:dyDescent="0.45">
      <c r="A109">
        <v>108</v>
      </c>
      <c r="B109" s="3" t="s">
        <v>174</v>
      </c>
      <c r="C109" s="4" t="s">
        <v>7</v>
      </c>
      <c r="D109" s="9" t="b">
        <f t="shared" si="4"/>
        <v>1</v>
      </c>
      <c r="E109" s="9" t="b">
        <f t="shared" si="5"/>
        <v>0</v>
      </c>
      <c r="F109" s="9" t="b">
        <f t="shared" si="6"/>
        <v>0</v>
      </c>
      <c r="G109" s="9" t="b">
        <f t="shared" si="7"/>
        <v>0</v>
      </c>
      <c r="H109" s="5">
        <v>1</v>
      </c>
      <c r="I109" s="4"/>
      <c r="J109" s="12" t="s">
        <v>43</v>
      </c>
      <c r="K109" s="4" t="s">
        <v>8</v>
      </c>
    </row>
    <row r="110" spans="1:12" x14ac:dyDescent="0.45">
      <c r="A110">
        <v>109</v>
      </c>
      <c r="B110" s="3" t="s">
        <v>175</v>
      </c>
      <c r="C110" s="4" t="s">
        <v>7</v>
      </c>
      <c r="D110" s="9" t="b">
        <f t="shared" si="4"/>
        <v>1</v>
      </c>
      <c r="E110" s="9" t="b">
        <f t="shared" si="5"/>
        <v>0</v>
      </c>
      <c r="F110" s="9" t="b">
        <f t="shared" si="6"/>
        <v>0</v>
      </c>
      <c r="G110" s="9" t="b">
        <f t="shared" si="7"/>
        <v>0</v>
      </c>
      <c r="H110" s="5">
        <v>1</v>
      </c>
      <c r="I110" s="4">
        <v>0</v>
      </c>
      <c r="J110" s="12" t="s">
        <v>176</v>
      </c>
      <c r="K110" s="4" t="s">
        <v>8</v>
      </c>
    </row>
    <row r="111" spans="1:12" x14ac:dyDescent="0.45">
      <c r="A111">
        <v>110</v>
      </c>
      <c r="B111" s="3" t="s">
        <v>177</v>
      </c>
      <c r="C111" s="4" t="s">
        <v>25</v>
      </c>
      <c r="D111" s="9" t="b">
        <f t="shared" si="4"/>
        <v>0</v>
      </c>
      <c r="E111" s="9" t="b">
        <f t="shared" si="5"/>
        <v>0</v>
      </c>
      <c r="F111" s="9" t="b">
        <f t="shared" si="6"/>
        <v>0</v>
      </c>
      <c r="G111" s="9" t="b">
        <f t="shared" si="7"/>
        <v>1</v>
      </c>
      <c r="H111" s="5">
        <v>1</v>
      </c>
      <c r="I111" s="4">
        <v>0</v>
      </c>
      <c r="J111" s="12" t="s">
        <v>43</v>
      </c>
      <c r="K111" s="4" t="s">
        <v>60</v>
      </c>
    </row>
    <row r="112" spans="1:12" x14ac:dyDescent="0.45">
      <c r="A112">
        <v>111</v>
      </c>
      <c r="B112" s="3" t="s">
        <v>178</v>
      </c>
      <c r="C112" s="4" t="s">
        <v>7</v>
      </c>
      <c r="D112" s="9" t="b">
        <f t="shared" si="4"/>
        <v>1</v>
      </c>
      <c r="E112" s="9" t="b">
        <f t="shared" si="5"/>
        <v>0</v>
      </c>
      <c r="F112" s="9" t="b">
        <f t="shared" si="6"/>
        <v>0</v>
      </c>
      <c r="G112" s="9" t="b">
        <f t="shared" si="7"/>
        <v>0</v>
      </c>
      <c r="H112" s="5" t="s">
        <v>179</v>
      </c>
      <c r="I112" s="4"/>
      <c r="J112" s="12" t="s">
        <v>9</v>
      </c>
      <c r="K112" s="4" t="s">
        <v>19</v>
      </c>
    </row>
    <row r="113" spans="1:12" x14ac:dyDescent="0.45">
      <c r="A113">
        <v>112</v>
      </c>
      <c r="B113" s="3" t="s">
        <v>180</v>
      </c>
      <c r="C113" s="4" t="s">
        <v>7</v>
      </c>
      <c r="D113" s="9" t="b">
        <f t="shared" si="4"/>
        <v>1</v>
      </c>
      <c r="E113" s="9" t="b">
        <f t="shared" si="5"/>
        <v>0</v>
      </c>
      <c r="F113" s="9" t="b">
        <f t="shared" si="6"/>
        <v>0</v>
      </c>
      <c r="G113" s="9" t="b">
        <f t="shared" si="7"/>
        <v>0</v>
      </c>
      <c r="H113" s="5" t="s">
        <v>181</v>
      </c>
      <c r="I113" s="4"/>
      <c r="J113" s="12" t="s">
        <v>9</v>
      </c>
      <c r="K113" s="4" t="s">
        <v>19</v>
      </c>
    </row>
    <row r="114" spans="1:12" x14ac:dyDescent="0.45">
      <c r="A114">
        <v>113</v>
      </c>
      <c r="B114" s="3" t="s">
        <v>182</v>
      </c>
      <c r="C114" s="4" t="s">
        <v>7</v>
      </c>
      <c r="D114" s="9" t="b">
        <f t="shared" si="4"/>
        <v>1</v>
      </c>
      <c r="E114" s="9" t="b">
        <f t="shared" si="5"/>
        <v>0</v>
      </c>
      <c r="F114" s="9" t="b">
        <f t="shared" si="6"/>
        <v>0</v>
      </c>
      <c r="G114" s="9" t="b">
        <f t="shared" si="7"/>
        <v>0</v>
      </c>
      <c r="H114" s="5" t="b">
        <v>0</v>
      </c>
      <c r="I114" s="4"/>
      <c r="J114" s="12" t="s">
        <v>9</v>
      </c>
      <c r="K114" s="3" t="s">
        <v>37</v>
      </c>
    </row>
    <row r="115" spans="1:12" x14ac:dyDescent="0.45">
      <c r="A115">
        <v>114</v>
      </c>
      <c r="B115" s="3" t="s">
        <v>183</v>
      </c>
      <c r="C115" s="4" t="s">
        <v>7</v>
      </c>
      <c r="D115" s="9" t="b">
        <f t="shared" si="4"/>
        <v>1</v>
      </c>
      <c r="E115" s="9" t="b">
        <f t="shared" si="5"/>
        <v>0</v>
      </c>
      <c r="F115" s="9" t="b">
        <f t="shared" si="6"/>
        <v>0</v>
      </c>
      <c r="G115" s="9" t="b">
        <f t="shared" si="7"/>
        <v>0</v>
      </c>
      <c r="H115" s="5" t="b">
        <v>0</v>
      </c>
      <c r="I115" s="4"/>
      <c r="J115" s="12" t="s">
        <v>43</v>
      </c>
      <c r="K115" s="3" t="s">
        <v>37</v>
      </c>
    </row>
    <row r="116" spans="1:12" x14ac:dyDescent="0.45">
      <c r="A116">
        <v>115</v>
      </c>
      <c r="B116" s="3" t="s">
        <v>184</v>
      </c>
      <c r="C116" s="4" t="s">
        <v>7</v>
      </c>
      <c r="D116" s="9" t="b">
        <f t="shared" si="4"/>
        <v>1</v>
      </c>
      <c r="E116" s="9" t="b">
        <f t="shared" si="5"/>
        <v>0</v>
      </c>
      <c r="F116" s="9" t="b">
        <f t="shared" si="6"/>
        <v>0</v>
      </c>
      <c r="G116" s="9" t="b">
        <f t="shared" si="7"/>
        <v>0</v>
      </c>
      <c r="H116" s="5">
        <v>0.25</v>
      </c>
      <c r="I116" s="4">
        <v>0.02</v>
      </c>
      <c r="J116" s="12"/>
      <c r="K116" s="4" t="s">
        <v>8</v>
      </c>
    </row>
    <row r="117" spans="1:12" x14ac:dyDescent="0.45">
      <c r="A117">
        <v>116</v>
      </c>
      <c r="B117" s="3" t="s">
        <v>185</v>
      </c>
      <c r="C117" s="4" t="s">
        <v>114</v>
      </c>
      <c r="D117" s="9" t="b">
        <f t="shared" si="4"/>
        <v>1</v>
      </c>
      <c r="E117" s="9" t="b">
        <f t="shared" si="5"/>
        <v>1</v>
      </c>
      <c r="F117" s="9" t="b">
        <f t="shared" si="6"/>
        <v>1</v>
      </c>
      <c r="G117" s="9" t="b">
        <f t="shared" si="7"/>
        <v>1</v>
      </c>
      <c r="H117" s="5" t="b">
        <v>0</v>
      </c>
      <c r="I117" s="4"/>
      <c r="J117" s="12"/>
      <c r="K117" s="3" t="s">
        <v>37</v>
      </c>
    </row>
    <row r="118" spans="1:12" x14ac:dyDescent="0.45">
      <c r="A118">
        <v>117</v>
      </c>
      <c r="B118" s="3" t="s">
        <v>186</v>
      </c>
      <c r="C118" s="4" t="s">
        <v>7</v>
      </c>
      <c r="D118" s="9" t="b">
        <f t="shared" si="4"/>
        <v>1</v>
      </c>
      <c r="E118" s="9" t="b">
        <f t="shared" si="5"/>
        <v>0</v>
      </c>
      <c r="F118" s="9" t="b">
        <f t="shared" si="6"/>
        <v>0</v>
      </c>
      <c r="G118" s="9" t="b">
        <f t="shared" si="7"/>
        <v>0</v>
      </c>
      <c r="H118" s="4" t="b">
        <v>0</v>
      </c>
      <c r="I118" s="4"/>
      <c r="J118" s="12" t="s">
        <v>82</v>
      </c>
      <c r="K118" s="4" t="s">
        <v>8</v>
      </c>
    </row>
    <row r="119" spans="1:12" x14ac:dyDescent="0.45">
      <c r="A119">
        <v>118</v>
      </c>
      <c r="B119" s="3"/>
      <c r="C119" s="4"/>
      <c r="D119" s="9" t="b">
        <f t="shared" si="4"/>
        <v>0</v>
      </c>
      <c r="E119" s="9" t="b">
        <f t="shared" si="5"/>
        <v>0</v>
      </c>
      <c r="F119" s="9" t="b">
        <f t="shared" si="6"/>
        <v>0</v>
      </c>
      <c r="G119" s="9" t="b">
        <f t="shared" si="7"/>
        <v>0</v>
      </c>
      <c r="H119" s="4"/>
      <c r="I119" s="4"/>
      <c r="J119" s="12"/>
      <c r="K119" s="3" t="s">
        <v>37</v>
      </c>
    </row>
    <row r="120" spans="1:12" x14ac:dyDescent="0.45">
      <c r="A120">
        <v>119</v>
      </c>
      <c r="B120" s="3" t="s">
        <v>187</v>
      </c>
      <c r="C120" s="4" t="s">
        <v>7</v>
      </c>
      <c r="D120" s="9" t="b">
        <f t="shared" si="4"/>
        <v>1</v>
      </c>
      <c r="E120" s="9" t="b">
        <f t="shared" si="5"/>
        <v>0</v>
      </c>
      <c r="F120" s="9" t="b">
        <f t="shared" si="6"/>
        <v>0</v>
      </c>
      <c r="G120" s="9" t="b">
        <f t="shared" si="7"/>
        <v>0</v>
      </c>
      <c r="H120" s="5" t="b">
        <v>0</v>
      </c>
      <c r="I120" s="4"/>
      <c r="J120" s="12" t="s">
        <v>9</v>
      </c>
      <c r="K120" s="3" t="s">
        <v>37</v>
      </c>
    </row>
    <row r="121" spans="1:12" x14ac:dyDescent="0.45">
      <c r="A121">
        <v>120</v>
      </c>
      <c r="B121" s="3" t="s">
        <v>188</v>
      </c>
      <c r="C121" s="4" t="s">
        <v>7</v>
      </c>
      <c r="D121" s="9" t="b">
        <f t="shared" si="4"/>
        <v>1</v>
      </c>
      <c r="E121" s="9" t="b">
        <f t="shared" si="5"/>
        <v>0</v>
      </c>
      <c r="F121" s="9" t="b">
        <f t="shared" si="6"/>
        <v>0</v>
      </c>
      <c r="G121" s="9" t="b">
        <f t="shared" si="7"/>
        <v>0</v>
      </c>
      <c r="H121" s="4"/>
      <c r="I121" s="4"/>
      <c r="J121" s="12" t="s">
        <v>43</v>
      </c>
      <c r="K121" s="4" t="s">
        <v>8</v>
      </c>
    </row>
    <row r="122" spans="1:12" x14ac:dyDescent="0.45">
      <c r="A122">
        <v>121</v>
      </c>
      <c r="B122" s="3" t="s">
        <v>189</v>
      </c>
      <c r="C122" s="4"/>
      <c r="D122" s="9" t="b">
        <f t="shared" si="4"/>
        <v>0</v>
      </c>
      <c r="E122" s="9" t="b">
        <f t="shared" si="5"/>
        <v>0</v>
      </c>
      <c r="F122" s="9" t="b">
        <f t="shared" si="6"/>
        <v>0</v>
      </c>
      <c r="G122" s="9" t="b">
        <f t="shared" si="7"/>
        <v>0</v>
      </c>
      <c r="H122" s="4"/>
      <c r="I122" s="4"/>
      <c r="J122" s="12"/>
      <c r="K122" s="4"/>
    </row>
    <row r="123" spans="1:12" x14ac:dyDescent="0.45">
      <c r="A123">
        <v>122</v>
      </c>
      <c r="B123" s="3" t="s">
        <v>190</v>
      </c>
      <c r="C123" s="4" t="s">
        <v>191</v>
      </c>
      <c r="D123" s="9" t="b">
        <f t="shared" si="4"/>
        <v>1</v>
      </c>
      <c r="E123" s="9" t="b">
        <f t="shared" si="5"/>
        <v>0</v>
      </c>
      <c r="F123" s="9" t="b">
        <f t="shared" si="6"/>
        <v>1</v>
      </c>
      <c r="G123" s="9" t="b">
        <f t="shared" si="7"/>
        <v>0</v>
      </c>
      <c r="H123" s="5" t="s">
        <v>49</v>
      </c>
      <c r="I123" s="4"/>
      <c r="J123" s="12" t="s">
        <v>43</v>
      </c>
      <c r="K123" s="4" t="s">
        <v>19</v>
      </c>
    </row>
    <row r="124" spans="1:12" x14ac:dyDescent="0.45">
      <c r="A124">
        <v>123</v>
      </c>
      <c r="B124" s="3" t="s">
        <v>192</v>
      </c>
      <c r="C124" s="4" t="s">
        <v>68</v>
      </c>
      <c r="D124" s="9" t="b">
        <f t="shared" si="4"/>
        <v>0</v>
      </c>
      <c r="E124" s="9" t="b">
        <f t="shared" si="5"/>
        <v>0</v>
      </c>
      <c r="F124" s="9" t="b">
        <f t="shared" si="6"/>
        <v>1</v>
      </c>
      <c r="G124" s="9" t="b">
        <f t="shared" si="7"/>
        <v>0</v>
      </c>
      <c r="H124" s="5">
        <v>0</v>
      </c>
      <c r="I124" s="4">
        <v>360</v>
      </c>
      <c r="J124" s="12"/>
      <c r="K124" s="4" t="s">
        <v>8</v>
      </c>
    </row>
    <row r="125" spans="1:12" x14ac:dyDescent="0.45">
      <c r="A125">
        <v>124</v>
      </c>
      <c r="B125" s="3" t="s">
        <v>192</v>
      </c>
      <c r="C125" s="4" t="s">
        <v>7</v>
      </c>
      <c r="D125" s="9" t="b">
        <f t="shared" si="4"/>
        <v>1</v>
      </c>
      <c r="E125" s="9" t="b">
        <f t="shared" si="5"/>
        <v>0</v>
      </c>
      <c r="F125" s="9" t="b">
        <f t="shared" si="6"/>
        <v>0</v>
      </c>
      <c r="G125" s="9" t="b">
        <f t="shared" si="7"/>
        <v>0</v>
      </c>
      <c r="H125" s="5" t="s">
        <v>49</v>
      </c>
      <c r="I125" s="4"/>
      <c r="J125" s="12"/>
      <c r="K125" s="4" t="s">
        <v>19</v>
      </c>
    </row>
    <row r="126" spans="1:12" x14ac:dyDescent="0.45">
      <c r="A126">
        <v>125</v>
      </c>
      <c r="B126" s="3" t="s">
        <v>193</v>
      </c>
      <c r="C126" s="4" t="s">
        <v>7</v>
      </c>
      <c r="D126" s="9" t="b">
        <f t="shared" si="4"/>
        <v>1</v>
      </c>
      <c r="E126" s="9" t="b">
        <f t="shared" si="5"/>
        <v>0</v>
      </c>
      <c r="F126" s="9" t="b">
        <f t="shared" si="6"/>
        <v>0</v>
      </c>
      <c r="G126" s="9" t="b">
        <f t="shared" si="7"/>
        <v>0</v>
      </c>
      <c r="H126" s="5" t="s">
        <v>195</v>
      </c>
      <c r="I126" s="4"/>
      <c r="J126" s="12"/>
      <c r="K126" s="3" t="s">
        <v>194</v>
      </c>
      <c r="L126" t="s">
        <v>313</v>
      </c>
    </row>
    <row r="127" spans="1:12" x14ac:dyDescent="0.45">
      <c r="A127">
        <v>126</v>
      </c>
      <c r="B127" s="3" t="s">
        <v>196</v>
      </c>
      <c r="C127" s="4" t="s">
        <v>7</v>
      </c>
      <c r="D127" s="9" t="b">
        <f t="shared" si="4"/>
        <v>1</v>
      </c>
      <c r="E127" s="9" t="b">
        <f t="shared" si="5"/>
        <v>0</v>
      </c>
      <c r="F127" s="9" t="b">
        <f t="shared" si="6"/>
        <v>0</v>
      </c>
      <c r="G127" s="9" t="b">
        <f t="shared" si="7"/>
        <v>0</v>
      </c>
      <c r="H127" s="4" t="b">
        <v>1</v>
      </c>
      <c r="I127" s="4"/>
      <c r="J127" s="12" t="s">
        <v>82</v>
      </c>
      <c r="K127" s="4" t="s">
        <v>19</v>
      </c>
    </row>
    <row r="128" spans="1:12" x14ac:dyDescent="0.45">
      <c r="A128">
        <v>127</v>
      </c>
      <c r="B128" s="3"/>
      <c r="C128" s="4"/>
      <c r="D128" s="9" t="b">
        <f t="shared" si="4"/>
        <v>0</v>
      </c>
      <c r="E128" s="9" t="b">
        <f t="shared" si="5"/>
        <v>0</v>
      </c>
      <c r="F128" s="9" t="b">
        <f t="shared" si="6"/>
        <v>0</v>
      </c>
      <c r="G128" s="9" t="b">
        <f t="shared" si="7"/>
        <v>0</v>
      </c>
      <c r="H128" s="4"/>
      <c r="I128" s="4"/>
      <c r="J128" s="12"/>
      <c r="K128" s="3" t="s">
        <v>37</v>
      </c>
    </row>
    <row r="129" spans="1:12" x14ac:dyDescent="0.45">
      <c r="A129">
        <v>128</v>
      </c>
      <c r="B129" s="3" t="s">
        <v>197</v>
      </c>
      <c r="C129" s="4" t="s">
        <v>7</v>
      </c>
      <c r="D129" s="9" t="b">
        <f t="shared" si="4"/>
        <v>1</v>
      </c>
      <c r="E129" s="9" t="b">
        <f t="shared" si="5"/>
        <v>0</v>
      </c>
      <c r="F129" s="9" t="b">
        <f t="shared" si="6"/>
        <v>0</v>
      </c>
      <c r="G129" s="9" t="b">
        <f t="shared" si="7"/>
        <v>0</v>
      </c>
      <c r="H129" s="5">
        <v>-4</v>
      </c>
      <c r="I129" s="6">
        <v>-10000000000</v>
      </c>
      <c r="J129" s="12" t="s">
        <v>198</v>
      </c>
      <c r="K129" s="4" t="s">
        <v>8</v>
      </c>
    </row>
    <row r="130" spans="1:12" x14ac:dyDescent="0.45">
      <c r="A130">
        <v>129</v>
      </c>
      <c r="B130" s="3" t="s">
        <v>199</v>
      </c>
      <c r="C130" s="4" t="s">
        <v>7</v>
      </c>
      <c r="D130" s="9" t="b">
        <f t="shared" ref="D130:D193" si="8">IFERROR(FIND("G",C130)&gt;0,FALSE)</f>
        <v>1</v>
      </c>
      <c r="E130" s="9" t="b">
        <f t="shared" ref="E130:E193" si="9">IFERROR(FIND("C",C130)&gt;0,FALSE)</f>
        <v>0</v>
      </c>
      <c r="F130" s="9" t="b">
        <f t="shared" ref="F130:F193" si="10">IFERROR(FIND("N",C130)&gt;0,FALSE)</f>
        <v>0</v>
      </c>
      <c r="G130" s="9" t="b">
        <f t="shared" ref="G130:G193" si="11">IFERROR(FIND("E",C130)&gt;0,FALSE)</f>
        <v>0</v>
      </c>
      <c r="H130" s="5" t="b">
        <v>1</v>
      </c>
      <c r="I130" s="4"/>
      <c r="J130" s="12" t="s">
        <v>198</v>
      </c>
      <c r="K130" s="3" t="s">
        <v>37</v>
      </c>
    </row>
    <row r="131" spans="1:12" x14ac:dyDescent="0.45">
      <c r="A131">
        <v>130</v>
      </c>
      <c r="B131" s="3" t="s">
        <v>200</v>
      </c>
      <c r="C131" s="4" t="s">
        <v>7</v>
      </c>
      <c r="D131" s="9" t="b">
        <f t="shared" si="8"/>
        <v>1</v>
      </c>
      <c r="E131" s="9" t="b">
        <f t="shared" si="9"/>
        <v>0</v>
      </c>
      <c r="F131" s="9" t="b">
        <f t="shared" si="10"/>
        <v>0</v>
      </c>
      <c r="G131" s="9" t="b">
        <f t="shared" si="11"/>
        <v>0</v>
      </c>
      <c r="H131" s="4" t="b">
        <v>0</v>
      </c>
      <c r="I131" s="4"/>
      <c r="J131" s="12"/>
      <c r="K131" s="3" t="s">
        <v>88</v>
      </c>
    </row>
    <row r="132" spans="1:12" x14ac:dyDescent="0.45">
      <c r="A132">
        <v>131</v>
      </c>
      <c r="B132" s="3"/>
      <c r="C132" s="4"/>
      <c r="D132" s="9" t="b">
        <f t="shared" si="8"/>
        <v>0</v>
      </c>
      <c r="E132" s="9" t="b">
        <f t="shared" si="9"/>
        <v>0</v>
      </c>
      <c r="F132" s="9" t="b">
        <f t="shared" si="10"/>
        <v>0</v>
      </c>
      <c r="G132" s="9" t="b">
        <f t="shared" si="11"/>
        <v>0</v>
      </c>
      <c r="H132" s="4"/>
      <c r="I132" s="4"/>
      <c r="J132" s="12"/>
      <c r="K132" s="4" t="s">
        <v>60</v>
      </c>
    </row>
    <row r="133" spans="1:12" x14ac:dyDescent="0.45">
      <c r="A133">
        <v>132</v>
      </c>
      <c r="B133" s="3" t="s">
        <v>201</v>
      </c>
      <c r="C133" s="4" t="s">
        <v>7</v>
      </c>
      <c r="D133" s="9" t="b">
        <f t="shared" si="8"/>
        <v>1</v>
      </c>
      <c r="E133" s="9" t="b">
        <f t="shared" si="9"/>
        <v>0</v>
      </c>
      <c r="F133" s="9" t="b">
        <f t="shared" si="10"/>
        <v>0</v>
      </c>
      <c r="G133" s="9" t="b">
        <f t="shared" si="11"/>
        <v>0</v>
      </c>
      <c r="H133" s="5" t="s">
        <v>203</v>
      </c>
      <c r="I133" s="4"/>
      <c r="J133" s="12"/>
      <c r="K133" s="3" t="s">
        <v>202</v>
      </c>
      <c r="L133" t="s">
        <v>312</v>
      </c>
    </row>
    <row r="134" spans="1:12" x14ac:dyDescent="0.45">
      <c r="A134">
        <v>133</v>
      </c>
      <c r="B134" s="3" t="s">
        <v>204</v>
      </c>
      <c r="C134" s="4" t="s">
        <v>7</v>
      </c>
      <c r="D134" s="9" t="b">
        <f t="shared" si="8"/>
        <v>1</v>
      </c>
      <c r="E134" s="9" t="b">
        <f t="shared" si="9"/>
        <v>0</v>
      </c>
      <c r="F134" s="9" t="b">
        <f t="shared" si="10"/>
        <v>0</v>
      </c>
      <c r="G134" s="9" t="b">
        <f t="shared" si="11"/>
        <v>0</v>
      </c>
      <c r="H134" s="4" t="s">
        <v>205</v>
      </c>
      <c r="I134" s="4"/>
      <c r="J134" s="12"/>
      <c r="K134" s="4" t="s">
        <v>8</v>
      </c>
    </row>
    <row r="135" spans="1:12" x14ac:dyDescent="0.45">
      <c r="A135">
        <v>134</v>
      </c>
      <c r="B135" s="3"/>
      <c r="C135" s="4"/>
      <c r="D135" s="9" t="b">
        <f t="shared" si="8"/>
        <v>0</v>
      </c>
      <c r="E135" s="9" t="b">
        <f t="shared" si="9"/>
        <v>0</v>
      </c>
      <c r="F135" s="9" t="b">
        <f t="shared" si="10"/>
        <v>0</v>
      </c>
      <c r="G135" s="9" t="b">
        <f t="shared" si="11"/>
        <v>0</v>
      </c>
      <c r="H135" s="4"/>
      <c r="I135" s="4"/>
      <c r="J135" s="12"/>
      <c r="K135" s="3" t="s">
        <v>103</v>
      </c>
      <c r="L135" t="s">
        <v>310</v>
      </c>
    </row>
    <row r="136" spans="1:12" x14ac:dyDescent="0.45">
      <c r="A136">
        <v>135</v>
      </c>
      <c r="B136" s="3" t="s">
        <v>206</v>
      </c>
      <c r="C136" s="4" t="s">
        <v>7</v>
      </c>
      <c r="D136" s="9" t="b">
        <f t="shared" si="8"/>
        <v>1</v>
      </c>
      <c r="E136" s="9" t="b">
        <f t="shared" si="9"/>
        <v>0</v>
      </c>
      <c r="F136" s="9" t="b">
        <f t="shared" si="10"/>
        <v>0</v>
      </c>
      <c r="G136" s="9" t="b">
        <f t="shared" si="11"/>
        <v>0</v>
      </c>
      <c r="H136" s="4"/>
      <c r="I136" s="4"/>
      <c r="J136" s="12"/>
      <c r="K136" s="4" t="s">
        <v>8</v>
      </c>
    </row>
    <row r="137" spans="1:12" x14ac:dyDescent="0.45">
      <c r="A137">
        <v>136</v>
      </c>
      <c r="B137" s="3"/>
      <c r="C137" s="4"/>
      <c r="D137" s="9" t="b">
        <f t="shared" si="8"/>
        <v>0</v>
      </c>
      <c r="E137" s="9" t="b">
        <f t="shared" si="9"/>
        <v>0</v>
      </c>
      <c r="F137" s="9" t="b">
        <f t="shared" si="10"/>
        <v>0</v>
      </c>
      <c r="G137" s="9" t="b">
        <f t="shared" si="11"/>
        <v>0</v>
      </c>
      <c r="H137" s="4"/>
      <c r="I137" s="4"/>
      <c r="J137" s="12"/>
      <c r="K137" s="3" t="s">
        <v>103</v>
      </c>
      <c r="L137" t="s">
        <v>310</v>
      </c>
    </row>
    <row r="138" spans="1:12" x14ac:dyDescent="0.45">
      <c r="A138">
        <v>137</v>
      </c>
      <c r="B138" s="3" t="s">
        <v>207</v>
      </c>
      <c r="C138" s="4" t="s">
        <v>7</v>
      </c>
      <c r="D138" s="9" t="b">
        <f t="shared" si="8"/>
        <v>1</v>
      </c>
      <c r="E138" s="9" t="b">
        <f t="shared" si="9"/>
        <v>0</v>
      </c>
      <c r="F138" s="9" t="b">
        <f t="shared" si="10"/>
        <v>0</v>
      </c>
      <c r="G138" s="9" t="b">
        <f t="shared" si="11"/>
        <v>0</v>
      </c>
      <c r="H138" s="5" t="s">
        <v>208</v>
      </c>
      <c r="I138" s="4"/>
      <c r="J138" s="12"/>
      <c r="K138" s="3" t="s">
        <v>207</v>
      </c>
      <c r="L138" t="s">
        <v>311</v>
      </c>
    </row>
    <row r="139" spans="1:12" x14ac:dyDescent="0.45">
      <c r="A139">
        <v>138</v>
      </c>
      <c r="B139" s="3" t="s">
        <v>209</v>
      </c>
      <c r="C139" s="4" t="s">
        <v>210</v>
      </c>
      <c r="D139" s="9" t="b">
        <f t="shared" si="8"/>
        <v>0</v>
      </c>
      <c r="E139" s="9" t="b">
        <f t="shared" si="9"/>
        <v>1</v>
      </c>
      <c r="F139" s="9" t="b">
        <f t="shared" si="10"/>
        <v>0</v>
      </c>
      <c r="G139" s="9" t="b">
        <f t="shared" si="11"/>
        <v>0</v>
      </c>
      <c r="H139" s="5" t="s">
        <v>46</v>
      </c>
      <c r="I139" s="4"/>
      <c r="J139" s="12"/>
      <c r="K139" s="3" t="s">
        <v>44</v>
      </c>
      <c r="L139" t="s">
        <v>304</v>
      </c>
    </row>
    <row r="140" spans="1:12" x14ac:dyDescent="0.45">
      <c r="A140">
        <v>139</v>
      </c>
      <c r="B140" s="3" t="s">
        <v>211</v>
      </c>
      <c r="C140" s="4" t="s">
        <v>212</v>
      </c>
      <c r="D140" s="9" t="b">
        <f t="shared" si="8"/>
        <v>0</v>
      </c>
      <c r="E140" s="9" t="b">
        <f t="shared" si="9"/>
        <v>1</v>
      </c>
      <c r="F140" s="9" t="b">
        <f t="shared" si="10"/>
        <v>1</v>
      </c>
      <c r="G140" s="9" t="b">
        <f t="shared" si="11"/>
        <v>1</v>
      </c>
      <c r="H140" s="5">
        <v>1</v>
      </c>
      <c r="I140" s="4">
        <v>0</v>
      </c>
      <c r="J140" s="12"/>
      <c r="K140" s="4" t="s">
        <v>8</v>
      </c>
    </row>
    <row r="141" spans="1:12" x14ac:dyDescent="0.45">
      <c r="A141">
        <v>140</v>
      </c>
      <c r="B141" s="3" t="s">
        <v>213</v>
      </c>
      <c r="C141" s="4" t="s">
        <v>21</v>
      </c>
      <c r="D141" s="9" t="b">
        <f t="shared" si="8"/>
        <v>0</v>
      </c>
      <c r="E141" s="9" t="b">
        <f t="shared" si="9"/>
        <v>1</v>
      </c>
      <c r="F141" s="9" t="b">
        <f t="shared" si="10"/>
        <v>1</v>
      </c>
      <c r="G141" s="9" t="b">
        <f t="shared" si="11"/>
        <v>0</v>
      </c>
      <c r="H141" s="5" t="s">
        <v>214</v>
      </c>
      <c r="I141" s="4">
        <v>0</v>
      </c>
      <c r="J141" s="12"/>
      <c r="K141" s="4" t="s">
        <v>60</v>
      </c>
    </row>
    <row r="142" spans="1:12" x14ac:dyDescent="0.45">
      <c r="A142">
        <v>141</v>
      </c>
      <c r="B142" s="3"/>
      <c r="C142" s="4"/>
      <c r="D142" s="9" t="b">
        <f t="shared" si="8"/>
        <v>0</v>
      </c>
      <c r="E142" s="9" t="b">
        <f t="shared" si="9"/>
        <v>0</v>
      </c>
      <c r="F142" s="9" t="b">
        <f t="shared" si="10"/>
        <v>0</v>
      </c>
      <c r="G142" s="9" t="b">
        <f t="shared" si="11"/>
        <v>0</v>
      </c>
      <c r="H142" s="5" t="s">
        <v>215</v>
      </c>
      <c r="I142" s="4"/>
      <c r="J142" s="12"/>
      <c r="K142" s="4"/>
    </row>
    <row r="143" spans="1:12" x14ac:dyDescent="0.45">
      <c r="A143">
        <v>142</v>
      </c>
      <c r="B143" s="3" t="s">
        <v>216</v>
      </c>
      <c r="C143" s="4" t="s">
        <v>68</v>
      </c>
      <c r="D143" s="9" t="b">
        <f t="shared" si="8"/>
        <v>0</v>
      </c>
      <c r="E143" s="9" t="b">
        <f t="shared" si="9"/>
        <v>0</v>
      </c>
      <c r="F143" s="9" t="b">
        <f t="shared" si="10"/>
        <v>1</v>
      </c>
      <c r="G143" s="9" t="b">
        <f t="shared" si="11"/>
        <v>0</v>
      </c>
      <c r="H143" s="5" t="b">
        <v>0</v>
      </c>
      <c r="I143" s="4"/>
      <c r="J143" s="12" t="s">
        <v>122</v>
      </c>
      <c r="K143" s="3" t="s">
        <v>37</v>
      </c>
    </row>
    <row r="144" spans="1:12" x14ac:dyDescent="0.45">
      <c r="A144">
        <v>143</v>
      </c>
      <c r="B144" s="3" t="s">
        <v>217</v>
      </c>
      <c r="C144" s="4" t="s">
        <v>218</v>
      </c>
      <c r="D144" s="9" t="b">
        <f t="shared" si="8"/>
        <v>0</v>
      </c>
      <c r="E144" s="9" t="b">
        <f t="shared" si="9"/>
        <v>0</v>
      </c>
      <c r="F144" s="9" t="b">
        <f t="shared" si="10"/>
        <v>1</v>
      </c>
      <c r="G144" s="9" t="b">
        <f t="shared" si="11"/>
        <v>1</v>
      </c>
      <c r="H144" s="4"/>
      <c r="I144" s="4"/>
      <c r="J144" s="12"/>
      <c r="K144" s="3" t="s">
        <v>219</v>
      </c>
      <c r="L144" t="s">
        <v>310</v>
      </c>
    </row>
    <row r="145" spans="1:12" x14ac:dyDescent="0.45">
      <c r="A145">
        <v>144</v>
      </c>
      <c r="B145" s="3"/>
      <c r="C145" s="4"/>
      <c r="D145" s="9" t="b">
        <f t="shared" si="8"/>
        <v>0</v>
      </c>
      <c r="E145" s="9" t="b">
        <f t="shared" si="9"/>
        <v>0</v>
      </c>
      <c r="F145" s="9" t="b">
        <f t="shared" si="10"/>
        <v>0</v>
      </c>
      <c r="G145" s="9" t="b">
        <f t="shared" si="11"/>
        <v>0</v>
      </c>
      <c r="H145" s="4"/>
      <c r="I145" s="4"/>
      <c r="J145" s="12"/>
      <c r="K145" s="3" t="s">
        <v>220</v>
      </c>
    </row>
    <row r="146" spans="1:12" x14ac:dyDescent="0.45">
      <c r="A146">
        <v>145</v>
      </c>
      <c r="B146" s="3" t="s">
        <v>221</v>
      </c>
      <c r="C146" s="4" t="s">
        <v>7</v>
      </c>
      <c r="D146" s="9" t="b">
        <f t="shared" si="8"/>
        <v>1</v>
      </c>
      <c r="E146" s="9" t="b">
        <f t="shared" si="9"/>
        <v>0</v>
      </c>
      <c r="F146" s="9" t="b">
        <f t="shared" si="10"/>
        <v>0</v>
      </c>
      <c r="G146" s="9" t="b">
        <f t="shared" si="11"/>
        <v>0</v>
      </c>
      <c r="H146" s="4" t="s">
        <v>27</v>
      </c>
      <c r="I146" s="4"/>
      <c r="J146" s="12" t="s">
        <v>128</v>
      </c>
      <c r="K146" s="3" t="s">
        <v>222</v>
      </c>
      <c r="L146" t="s">
        <v>316</v>
      </c>
    </row>
    <row r="147" spans="1:12" x14ac:dyDescent="0.45">
      <c r="A147">
        <v>146</v>
      </c>
      <c r="B147" s="3"/>
      <c r="C147" s="4"/>
      <c r="D147" s="9" t="b">
        <f t="shared" si="8"/>
        <v>0</v>
      </c>
      <c r="E147" s="9" t="b">
        <f t="shared" si="9"/>
        <v>0</v>
      </c>
      <c r="F147" s="9" t="b">
        <f t="shared" si="10"/>
        <v>0</v>
      </c>
      <c r="G147" s="9" t="b">
        <f t="shared" si="11"/>
        <v>0</v>
      </c>
      <c r="H147" s="4"/>
      <c r="I147" s="4"/>
      <c r="J147" s="12"/>
      <c r="K147" s="3" t="s">
        <v>37</v>
      </c>
    </row>
    <row r="148" spans="1:12" x14ac:dyDescent="0.45">
      <c r="A148">
        <v>147</v>
      </c>
      <c r="B148" s="3" t="s">
        <v>223</v>
      </c>
      <c r="C148" s="4" t="s">
        <v>7</v>
      </c>
      <c r="D148" s="9" t="b">
        <f t="shared" si="8"/>
        <v>1</v>
      </c>
      <c r="E148" s="9" t="b">
        <f t="shared" si="9"/>
        <v>0</v>
      </c>
      <c r="F148" s="9" t="b">
        <f t="shared" si="10"/>
        <v>0</v>
      </c>
      <c r="G148" s="9" t="b">
        <f t="shared" si="11"/>
        <v>0</v>
      </c>
      <c r="H148" s="5">
        <v>0</v>
      </c>
      <c r="I148" s="4">
        <v>0</v>
      </c>
      <c r="J148" s="12"/>
      <c r="K148" s="4" t="s">
        <v>8</v>
      </c>
    </row>
    <row r="149" spans="1:12" x14ac:dyDescent="0.45">
      <c r="A149">
        <v>148</v>
      </c>
      <c r="B149" s="3" t="s">
        <v>224</v>
      </c>
      <c r="C149" s="4" t="s">
        <v>225</v>
      </c>
      <c r="D149" s="9" t="b">
        <f t="shared" si="8"/>
        <v>0</v>
      </c>
      <c r="E149" s="9" t="b">
        <f t="shared" si="9"/>
        <v>0</v>
      </c>
      <c r="F149" s="9" t="b">
        <f t="shared" si="10"/>
        <v>0</v>
      </c>
      <c r="G149" s="9" t="b">
        <f t="shared" si="11"/>
        <v>0</v>
      </c>
      <c r="H149" s="5"/>
      <c r="I149" s="4"/>
      <c r="J149" s="12" t="s">
        <v>43</v>
      </c>
      <c r="K149" s="3" t="s">
        <v>226</v>
      </c>
      <c r="L149" t="s">
        <v>318</v>
      </c>
    </row>
    <row r="150" spans="1:12" x14ac:dyDescent="0.45">
      <c r="A150">
        <v>149</v>
      </c>
      <c r="B150" s="3" t="s">
        <v>227</v>
      </c>
      <c r="C150" s="4" t="s">
        <v>7</v>
      </c>
      <c r="D150" s="9" t="b">
        <f t="shared" si="8"/>
        <v>1</v>
      </c>
      <c r="E150" s="9" t="b">
        <f t="shared" si="9"/>
        <v>0</v>
      </c>
      <c r="F150" s="9" t="b">
        <f t="shared" si="10"/>
        <v>0</v>
      </c>
      <c r="G150" s="9" t="b">
        <f t="shared" si="11"/>
        <v>0</v>
      </c>
      <c r="H150" s="5" t="s">
        <v>228</v>
      </c>
      <c r="I150" s="4"/>
      <c r="J150" s="12" t="s">
        <v>43</v>
      </c>
      <c r="K150" s="3" t="s">
        <v>227</v>
      </c>
      <c r="L150" t="s">
        <v>317</v>
      </c>
    </row>
    <row r="151" spans="1:12" x14ac:dyDescent="0.45">
      <c r="A151">
        <v>150</v>
      </c>
      <c r="B151" s="3" t="s">
        <v>229</v>
      </c>
      <c r="C151" s="4" t="s">
        <v>7</v>
      </c>
      <c r="D151" s="9" t="b">
        <f t="shared" si="8"/>
        <v>1</v>
      </c>
      <c r="E151" s="9" t="b">
        <f t="shared" si="9"/>
        <v>0</v>
      </c>
      <c r="F151" s="9" t="b">
        <f t="shared" si="10"/>
        <v>0</v>
      </c>
      <c r="G151" s="9" t="b">
        <f t="shared" si="11"/>
        <v>0</v>
      </c>
      <c r="H151" s="5" t="s">
        <v>231</v>
      </c>
      <c r="I151" s="4">
        <v>0.02</v>
      </c>
      <c r="J151" s="12" t="s">
        <v>233</v>
      </c>
      <c r="K151" s="4" t="s">
        <v>8</v>
      </c>
    </row>
    <row r="152" spans="1:12" ht="17.649999999999999" x14ac:dyDescent="0.5">
      <c r="A152">
        <v>151</v>
      </c>
      <c r="B152" s="3"/>
      <c r="C152" s="4"/>
      <c r="D152" s="9" t="b">
        <f t="shared" si="8"/>
        <v>0</v>
      </c>
      <c r="E152" s="9" t="b">
        <f t="shared" si="9"/>
        <v>0</v>
      </c>
      <c r="F152" s="9" t="b">
        <f t="shared" si="10"/>
        <v>0</v>
      </c>
      <c r="G152" s="9" t="b">
        <f t="shared" si="11"/>
        <v>0</v>
      </c>
      <c r="H152" s="5" t="s">
        <v>232</v>
      </c>
      <c r="I152" s="4"/>
      <c r="J152" s="12"/>
      <c r="K152" s="3" t="s">
        <v>230</v>
      </c>
      <c r="L152" t="s">
        <v>306</v>
      </c>
    </row>
    <row r="153" spans="1:12" x14ac:dyDescent="0.45">
      <c r="A153">
        <v>152</v>
      </c>
      <c r="B153" s="3" t="s">
        <v>234</v>
      </c>
      <c r="C153" s="4" t="s">
        <v>7</v>
      </c>
      <c r="D153" s="9" t="b">
        <f t="shared" si="8"/>
        <v>1</v>
      </c>
      <c r="E153" s="9" t="b">
        <f t="shared" si="9"/>
        <v>0</v>
      </c>
      <c r="F153" s="9" t="b">
        <f t="shared" si="10"/>
        <v>0</v>
      </c>
      <c r="G153" s="9" t="b">
        <f t="shared" si="11"/>
        <v>0</v>
      </c>
      <c r="H153" s="4"/>
      <c r="I153" s="4"/>
      <c r="J153" s="12"/>
      <c r="K153" s="4" t="s">
        <v>8</v>
      </c>
    </row>
    <row r="154" spans="1:12" x14ac:dyDescent="0.45">
      <c r="A154">
        <v>153</v>
      </c>
      <c r="B154" s="3"/>
      <c r="C154" s="4"/>
      <c r="D154" s="9" t="b">
        <f t="shared" si="8"/>
        <v>0</v>
      </c>
      <c r="E154" s="9" t="b">
        <f t="shared" si="9"/>
        <v>0</v>
      </c>
      <c r="F154" s="9" t="b">
        <f t="shared" si="10"/>
        <v>0</v>
      </c>
      <c r="G154" s="9" t="b">
        <f t="shared" si="11"/>
        <v>0</v>
      </c>
      <c r="H154" s="4"/>
      <c r="I154" s="4"/>
      <c r="J154" s="12"/>
      <c r="K154" s="4" t="s">
        <v>19</v>
      </c>
    </row>
    <row r="155" spans="1:12" x14ac:dyDescent="0.45">
      <c r="A155">
        <v>154</v>
      </c>
      <c r="B155" s="3" t="s">
        <v>235</v>
      </c>
      <c r="C155" s="4" t="s">
        <v>68</v>
      </c>
      <c r="D155" s="9" t="b">
        <f t="shared" si="8"/>
        <v>0</v>
      </c>
      <c r="E155" s="9" t="b">
        <f t="shared" si="9"/>
        <v>0</v>
      </c>
      <c r="F155" s="9" t="b">
        <f t="shared" si="10"/>
        <v>1</v>
      </c>
      <c r="G155" s="9" t="b">
        <f t="shared" si="11"/>
        <v>0</v>
      </c>
      <c r="H155" s="5"/>
      <c r="I155" s="4"/>
      <c r="J155" s="12" t="s">
        <v>32</v>
      </c>
      <c r="K155" s="3" t="s">
        <v>31</v>
      </c>
      <c r="L155" t="s">
        <v>319</v>
      </c>
    </row>
    <row r="156" spans="1:12" x14ac:dyDescent="0.45">
      <c r="A156">
        <v>155</v>
      </c>
      <c r="B156" s="3" t="s">
        <v>236</v>
      </c>
      <c r="C156" s="4" t="s">
        <v>68</v>
      </c>
      <c r="D156" s="9" t="b">
        <f t="shared" si="8"/>
        <v>0</v>
      </c>
      <c r="E156" s="9" t="b">
        <f t="shared" si="9"/>
        <v>0</v>
      </c>
      <c r="F156" s="9" t="b">
        <f t="shared" si="10"/>
        <v>1</v>
      </c>
      <c r="G156" s="9" t="b">
        <f t="shared" si="11"/>
        <v>0</v>
      </c>
      <c r="H156" s="5" t="b">
        <v>0</v>
      </c>
      <c r="I156" s="4"/>
      <c r="J156" s="12"/>
      <c r="K156" s="3" t="s">
        <v>37</v>
      </c>
    </row>
    <row r="157" spans="1:12" x14ac:dyDescent="0.45">
      <c r="A157">
        <v>156</v>
      </c>
      <c r="B157" s="3" t="s">
        <v>237</v>
      </c>
      <c r="C157" s="4" t="s">
        <v>7</v>
      </c>
      <c r="D157" s="9" t="b">
        <f t="shared" si="8"/>
        <v>1</v>
      </c>
      <c r="E157" s="9" t="b">
        <f t="shared" si="9"/>
        <v>0</v>
      </c>
      <c r="F157" s="9" t="b">
        <f t="shared" si="10"/>
        <v>0</v>
      </c>
      <c r="G157" s="9" t="b">
        <f t="shared" si="11"/>
        <v>0</v>
      </c>
      <c r="H157" s="5" t="b">
        <v>1</v>
      </c>
      <c r="I157" s="4"/>
      <c r="J157" s="12" t="s">
        <v>43</v>
      </c>
      <c r="K157" s="3" t="s">
        <v>37</v>
      </c>
    </row>
    <row r="158" spans="1:12" x14ac:dyDescent="0.45">
      <c r="A158">
        <v>157</v>
      </c>
      <c r="B158" s="3" t="s">
        <v>238</v>
      </c>
      <c r="C158" s="4" t="s">
        <v>7</v>
      </c>
      <c r="D158" s="9" t="b">
        <f t="shared" si="8"/>
        <v>1</v>
      </c>
      <c r="E158" s="9" t="b">
        <f t="shared" si="9"/>
        <v>0</v>
      </c>
      <c r="F158" s="9" t="b">
        <f t="shared" si="10"/>
        <v>0</v>
      </c>
      <c r="G158" s="9" t="b">
        <f t="shared" si="11"/>
        <v>0</v>
      </c>
      <c r="H158" s="5">
        <v>1</v>
      </c>
      <c r="I158" s="4">
        <v>0</v>
      </c>
      <c r="J158" s="12" t="s">
        <v>128</v>
      </c>
      <c r="K158" s="4" t="s">
        <v>8</v>
      </c>
    </row>
    <row r="159" spans="1:12" x14ac:dyDescent="0.45">
      <c r="A159">
        <v>158</v>
      </c>
      <c r="B159" s="3" t="s">
        <v>239</v>
      </c>
      <c r="C159" s="4" t="s">
        <v>7</v>
      </c>
      <c r="D159" s="9" t="b">
        <f t="shared" si="8"/>
        <v>1</v>
      </c>
      <c r="E159" s="9" t="b">
        <f t="shared" si="9"/>
        <v>0</v>
      </c>
      <c r="F159" s="9" t="b">
        <f t="shared" si="10"/>
        <v>0</v>
      </c>
      <c r="G159" s="9" t="b">
        <f t="shared" si="11"/>
        <v>0</v>
      </c>
      <c r="H159" s="5">
        <v>96</v>
      </c>
      <c r="I159" s="4"/>
      <c r="J159" s="12" t="s">
        <v>70</v>
      </c>
      <c r="K159" s="4" t="s">
        <v>8</v>
      </c>
    </row>
    <row r="160" spans="1:12" x14ac:dyDescent="0.45">
      <c r="A160">
        <v>159</v>
      </c>
      <c r="B160" s="3"/>
      <c r="C160" s="4"/>
      <c r="D160" s="9" t="b">
        <f t="shared" si="8"/>
        <v>0</v>
      </c>
      <c r="E160" s="9" t="b">
        <f t="shared" si="9"/>
        <v>0</v>
      </c>
      <c r="F160" s="9" t="b">
        <f t="shared" si="10"/>
        <v>0</v>
      </c>
      <c r="G160" s="9" t="b">
        <f t="shared" si="11"/>
        <v>0</v>
      </c>
      <c r="H160" s="5">
        <v>0</v>
      </c>
      <c r="I160" s="4"/>
      <c r="J160" s="12"/>
      <c r="K160" s="4"/>
    </row>
    <row r="161" spans="1:12" x14ac:dyDescent="0.45">
      <c r="A161">
        <v>160</v>
      </c>
      <c r="B161" s="3" t="s">
        <v>240</v>
      </c>
      <c r="C161" s="4" t="s">
        <v>191</v>
      </c>
      <c r="D161" s="9" t="b">
        <f t="shared" si="8"/>
        <v>1</v>
      </c>
      <c r="E161" s="9" t="b">
        <f t="shared" si="9"/>
        <v>0</v>
      </c>
      <c r="F161" s="9" t="b">
        <f t="shared" si="10"/>
        <v>1</v>
      </c>
      <c r="G161" s="9" t="b">
        <f t="shared" si="11"/>
        <v>0</v>
      </c>
      <c r="H161" s="5" t="s">
        <v>241</v>
      </c>
      <c r="I161" s="4"/>
      <c r="J161" s="12" t="s">
        <v>243</v>
      </c>
      <c r="K161" s="4" t="s">
        <v>19</v>
      </c>
    </row>
    <row r="162" spans="1:12" x14ac:dyDescent="0.45">
      <c r="A162">
        <v>161</v>
      </c>
      <c r="B162" s="3"/>
      <c r="C162" s="4"/>
      <c r="D162" s="9" t="b">
        <f t="shared" si="8"/>
        <v>0</v>
      </c>
      <c r="E162" s="9" t="b">
        <f t="shared" si="9"/>
        <v>0</v>
      </c>
      <c r="F162" s="9" t="b">
        <f t="shared" si="10"/>
        <v>0</v>
      </c>
      <c r="G162" s="9" t="b">
        <f t="shared" si="11"/>
        <v>0</v>
      </c>
      <c r="H162" s="5" t="s">
        <v>242</v>
      </c>
      <c r="I162" s="4"/>
      <c r="J162" s="12"/>
      <c r="K162" s="3" t="s">
        <v>37</v>
      </c>
    </row>
    <row r="163" spans="1:12" x14ac:dyDescent="0.45">
      <c r="A163">
        <v>162</v>
      </c>
      <c r="B163" s="3" t="s">
        <v>244</v>
      </c>
      <c r="C163" s="4" t="s">
        <v>7</v>
      </c>
      <c r="D163" s="9" t="b">
        <f t="shared" si="8"/>
        <v>1</v>
      </c>
      <c r="E163" s="9" t="b">
        <f t="shared" si="9"/>
        <v>0</v>
      </c>
      <c r="F163" s="9" t="b">
        <f t="shared" si="10"/>
        <v>0</v>
      </c>
      <c r="G163" s="9" t="b">
        <f t="shared" si="11"/>
        <v>0</v>
      </c>
      <c r="H163" s="5">
        <v>0</v>
      </c>
      <c r="I163" s="4"/>
      <c r="J163" s="12"/>
      <c r="K163" s="4" t="s">
        <v>60</v>
      </c>
    </row>
    <row r="164" spans="1:12" x14ac:dyDescent="0.45">
      <c r="A164">
        <v>163</v>
      </c>
      <c r="B164" s="3" t="s">
        <v>245</v>
      </c>
      <c r="C164" s="4" t="s">
        <v>7</v>
      </c>
      <c r="D164" s="9" t="b">
        <f t="shared" si="8"/>
        <v>1</v>
      </c>
      <c r="E164" s="9" t="b">
        <f t="shared" si="9"/>
        <v>0</v>
      </c>
      <c r="F164" s="9" t="b">
        <f t="shared" si="10"/>
        <v>0</v>
      </c>
      <c r="G164" s="9" t="b">
        <f t="shared" si="11"/>
        <v>0</v>
      </c>
      <c r="H164" s="5">
        <v>0</v>
      </c>
      <c r="I164" s="4"/>
      <c r="J164" s="12" t="s">
        <v>128</v>
      </c>
      <c r="K164" s="4" t="s">
        <v>8</v>
      </c>
    </row>
    <row r="165" spans="1:12" x14ac:dyDescent="0.45">
      <c r="A165">
        <v>164</v>
      </c>
      <c r="B165" s="3" t="s">
        <v>246</v>
      </c>
      <c r="C165" s="4" t="s">
        <v>25</v>
      </c>
      <c r="D165" s="9" t="b">
        <f t="shared" si="8"/>
        <v>0</v>
      </c>
      <c r="E165" s="9" t="b">
        <f t="shared" si="9"/>
        <v>0</v>
      </c>
      <c r="F165" s="9" t="b">
        <f t="shared" si="10"/>
        <v>0</v>
      </c>
      <c r="G165" s="9" t="b">
        <f t="shared" si="11"/>
        <v>1</v>
      </c>
      <c r="H165" s="5" t="s">
        <v>49</v>
      </c>
      <c r="I165" s="4"/>
      <c r="J165" s="12" t="s">
        <v>43</v>
      </c>
      <c r="K165" s="4" t="s">
        <v>19</v>
      </c>
    </row>
    <row r="166" spans="1:12" x14ac:dyDescent="0.45">
      <c r="A166">
        <v>165</v>
      </c>
      <c r="B166" s="3" t="s">
        <v>247</v>
      </c>
      <c r="C166" s="4" t="s">
        <v>25</v>
      </c>
      <c r="D166" s="9" t="b">
        <f t="shared" si="8"/>
        <v>0</v>
      </c>
      <c r="E166" s="9" t="b">
        <f t="shared" si="9"/>
        <v>0</v>
      </c>
      <c r="F166" s="9" t="b">
        <f t="shared" si="10"/>
        <v>0</v>
      </c>
      <c r="G166" s="9" t="b">
        <f t="shared" si="11"/>
        <v>1</v>
      </c>
      <c r="H166" s="5" t="s">
        <v>49</v>
      </c>
      <c r="I166" s="4"/>
      <c r="J166" s="12" t="s">
        <v>43</v>
      </c>
      <c r="K166" s="4" t="s">
        <v>19</v>
      </c>
    </row>
    <row r="167" spans="1:12" x14ac:dyDescent="0.45">
      <c r="A167">
        <v>166</v>
      </c>
      <c r="B167" s="3" t="s">
        <v>248</v>
      </c>
      <c r="C167" s="4" t="s">
        <v>68</v>
      </c>
      <c r="D167" s="9" t="b">
        <f t="shared" si="8"/>
        <v>0</v>
      </c>
      <c r="E167" s="9" t="b">
        <f t="shared" si="9"/>
        <v>0</v>
      </c>
      <c r="F167" s="9" t="b">
        <f t="shared" si="10"/>
        <v>1</v>
      </c>
      <c r="G167" s="9" t="b">
        <f t="shared" si="11"/>
        <v>0</v>
      </c>
      <c r="H167" s="5" t="s">
        <v>249</v>
      </c>
      <c r="I167" s="4"/>
      <c r="J167" s="12"/>
      <c r="K167" s="4" t="s">
        <v>60</v>
      </c>
    </row>
    <row r="168" spans="1:12" x14ac:dyDescent="0.45">
      <c r="A168">
        <v>167</v>
      </c>
      <c r="B168" s="3"/>
      <c r="C168" s="4"/>
      <c r="D168" s="9" t="b">
        <f t="shared" si="8"/>
        <v>0</v>
      </c>
      <c r="E168" s="9" t="b">
        <f t="shared" si="9"/>
        <v>0</v>
      </c>
      <c r="F168" s="9" t="b">
        <f t="shared" si="10"/>
        <v>0</v>
      </c>
      <c r="G168" s="9" t="b">
        <f t="shared" si="11"/>
        <v>0</v>
      </c>
      <c r="H168" s="5" t="s">
        <v>250</v>
      </c>
      <c r="I168" s="4"/>
      <c r="J168" s="12"/>
      <c r="K168" s="4"/>
    </row>
    <row r="169" spans="1:12" x14ac:dyDescent="0.45">
      <c r="A169">
        <v>168</v>
      </c>
      <c r="B169" s="3" t="s">
        <v>251</v>
      </c>
      <c r="C169" s="4" t="s">
        <v>7</v>
      </c>
      <c r="D169" s="9" t="b">
        <f t="shared" si="8"/>
        <v>1</v>
      </c>
      <c r="E169" s="9" t="b">
        <f t="shared" si="9"/>
        <v>0</v>
      </c>
      <c r="F169" s="9" t="b">
        <f t="shared" si="10"/>
        <v>0</v>
      </c>
      <c r="G169" s="9" t="b">
        <f t="shared" si="11"/>
        <v>0</v>
      </c>
      <c r="H169" s="4"/>
      <c r="I169" s="4"/>
      <c r="J169" s="12" t="s">
        <v>82</v>
      </c>
      <c r="K169" s="4" t="s">
        <v>8</v>
      </c>
    </row>
    <row r="170" spans="1:12" x14ac:dyDescent="0.45">
      <c r="A170">
        <v>169</v>
      </c>
      <c r="B170" s="3"/>
      <c r="C170" s="4"/>
      <c r="D170" s="9" t="b">
        <f t="shared" si="8"/>
        <v>0</v>
      </c>
      <c r="E170" s="9" t="b">
        <f t="shared" si="9"/>
        <v>0</v>
      </c>
      <c r="F170" s="9" t="b">
        <f t="shared" si="10"/>
        <v>0</v>
      </c>
      <c r="G170" s="9" t="b">
        <f t="shared" si="11"/>
        <v>0</v>
      </c>
      <c r="H170" s="4"/>
      <c r="I170" s="4"/>
      <c r="J170" s="12"/>
      <c r="K170" s="3" t="s">
        <v>103</v>
      </c>
      <c r="L170" t="s">
        <v>310</v>
      </c>
    </row>
    <row r="171" spans="1:12" x14ac:dyDescent="0.45">
      <c r="A171">
        <v>170</v>
      </c>
      <c r="B171" s="3" t="s">
        <v>252</v>
      </c>
      <c r="C171" s="4" t="s">
        <v>7</v>
      </c>
      <c r="D171" s="9" t="b">
        <f t="shared" si="8"/>
        <v>1</v>
      </c>
      <c r="E171" s="9" t="b">
        <f t="shared" si="9"/>
        <v>0</v>
      </c>
      <c r="F171" s="9" t="b">
        <f t="shared" si="10"/>
        <v>0</v>
      </c>
      <c r="G171" s="9" t="b">
        <f t="shared" si="11"/>
        <v>0</v>
      </c>
      <c r="H171" s="5">
        <v>30</v>
      </c>
      <c r="I171" s="4"/>
      <c r="J171" s="12" t="s">
        <v>43</v>
      </c>
      <c r="K171" s="4" t="s">
        <v>60</v>
      </c>
    </row>
    <row r="172" spans="1:12" x14ac:dyDescent="0.45">
      <c r="A172">
        <v>171</v>
      </c>
      <c r="B172" s="3" t="s">
        <v>253</v>
      </c>
      <c r="C172" s="4" t="s">
        <v>7</v>
      </c>
      <c r="D172" s="9" t="b">
        <f t="shared" si="8"/>
        <v>1</v>
      </c>
      <c r="E172" s="9" t="b">
        <f t="shared" si="9"/>
        <v>0</v>
      </c>
      <c r="F172" s="9" t="b">
        <f t="shared" si="10"/>
        <v>0</v>
      </c>
      <c r="G172" s="9" t="b">
        <f t="shared" si="11"/>
        <v>0</v>
      </c>
      <c r="H172" s="4">
        <v>4</v>
      </c>
      <c r="I172" s="4"/>
      <c r="J172" s="12" t="s">
        <v>82</v>
      </c>
      <c r="K172" s="3" t="s">
        <v>80</v>
      </c>
      <c r="L172" t="s">
        <v>300</v>
      </c>
    </row>
    <row r="173" spans="1:12" x14ac:dyDescent="0.45">
      <c r="A173">
        <v>172</v>
      </c>
      <c r="B173" s="3"/>
      <c r="C173" s="4"/>
      <c r="D173" s="9" t="b">
        <f t="shared" si="8"/>
        <v>0</v>
      </c>
      <c r="E173" s="9" t="b">
        <f t="shared" si="9"/>
        <v>0</v>
      </c>
      <c r="F173" s="9" t="b">
        <f t="shared" si="10"/>
        <v>0</v>
      </c>
      <c r="G173" s="9" t="b">
        <f t="shared" si="11"/>
        <v>0</v>
      </c>
      <c r="H173" s="4"/>
      <c r="I173" s="4"/>
      <c r="J173" s="12"/>
      <c r="K173" s="3" t="s">
        <v>81</v>
      </c>
      <c r="L173" t="s">
        <v>301</v>
      </c>
    </row>
    <row r="174" spans="1:12" x14ac:dyDescent="0.45">
      <c r="A174">
        <v>173</v>
      </c>
      <c r="B174" s="3" t="s">
        <v>254</v>
      </c>
      <c r="C174" s="4" t="s">
        <v>68</v>
      </c>
      <c r="D174" s="9" t="b">
        <f t="shared" si="8"/>
        <v>0</v>
      </c>
      <c r="E174" s="9" t="b">
        <f t="shared" si="9"/>
        <v>0</v>
      </c>
      <c r="F174" s="9" t="b">
        <f t="shared" si="10"/>
        <v>1</v>
      </c>
      <c r="G174" s="9" t="b">
        <f t="shared" si="11"/>
        <v>0</v>
      </c>
      <c r="H174" s="5" t="s">
        <v>255</v>
      </c>
      <c r="I174" s="4"/>
      <c r="J174" s="12"/>
      <c r="K174" s="3" t="s">
        <v>254</v>
      </c>
      <c r="L174" t="s">
        <v>320</v>
      </c>
    </row>
    <row r="175" spans="1:12" x14ac:dyDescent="0.45">
      <c r="A175">
        <v>174</v>
      </c>
      <c r="B175" s="3" t="s">
        <v>256</v>
      </c>
      <c r="C175" s="4" t="s">
        <v>68</v>
      </c>
      <c r="D175" s="9" t="b">
        <f t="shared" si="8"/>
        <v>0</v>
      </c>
      <c r="E175" s="9" t="b">
        <f t="shared" si="9"/>
        <v>0</v>
      </c>
      <c r="F175" s="9" t="b">
        <f t="shared" si="10"/>
        <v>1</v>
      </c>
      <c r="G175" s="9" t="b">
        <f t="shared" si="11"/>
        <v>0</v>
      </c>
      <c r="H175" s="5" t="s">
        <v>49</v>
      </c>
      <c r="I175" s="4"/>
      <c r="J175" s="12"/>
      <c r="K175" s="4" t="s">
        <v>19</v>
      </c>
    </row>
    <row r="176" spans="1:12" x14ac:dyDescent="0.45">
      <c r="A176">
        <v>175</v>
      </c>
      <c r="B176" s="3" t="s">
        <v>257</v>
      </c>
      <c r="C176" s="4" t="s">
        <v>51</v>
      </c>
      <c r="D176" s="9" t="b">
        <f t="shared" si="8"/>
        <v>1</v>
      </c>
      <c r="E176" s="9" t="b">
        <f t="shared" si="9"/>
        <v>0</v>
      </c>
      <c r="F176" s="9" t="b">
        <f t="shared" si="10"/>
        <v>1</v>
      </c>
      <c r="G176" s="9" t="b">
        <f t="shared" si="11"/>
        <v>1</v>
      </c>
      <c r="H176" s="5">
        <v>0</v>
      </c>
      <c r="I176" s="4">
        <v>0</v>
      </c>
      <c r="J176" s="12" t="s">
        <v>43</v>
      </c>
      <c r="K176" s="4" t="s">
        <v>60</v>
      </c>
    </row>
    <row r="177" spans="1:12" x14ac:dyDescent="0.45">
      <c r="A177">
        <v>176</v>
      </c>
      <c r="B177" s="3" t="s">
        <v>258</v>
      </c>
      <c r="C177" s="4" t="s">
        <v>68</v>
      </c>
      <c r="D177" s="9" t="b">
        <f t="shared" si="8"/>
        <v>0</v>
      </c>
      <c r="E177" s="9" t="b">
        <f t="shared" si="9"/>
        <v>0</v>
      </c>
      <c r="F177" s="9" t="b">
        <f t="shared" si="10"/>
        <v>1</v>
      </c>
      <c r="G177" s="9" t="b">
        <f t="shared" si="11"/>
        <v>0</v>
      </c>
      <c r="H177" s="5">
        <v>4</v>
      </c>
      <c r="I177" s="4">
        <v>0</v>
      </c>
      <c r="J177" s="12"/>
      <c r="K177" s="4" t="s">
        <v>60</v>
      </c>
    </row>
    <row r="178" spans="1:12" x14ac:dyDescent="0.45">
      <c r="A178">
        <v>177</v>
      </c>
      <c r="B178" s="3" t="s">
        <v>259</v>
      </c>
      <c r="C178" s="4" t="s">
        <v>7</v>
      </c>
      <c r="D178" s="9" t="b">
        <f t="shared" si="8"/>
        <v>1</v>
      </c>
      <c r="E178" s="9" t="b">
        <f t="shared" si="9"/>
        <v>0</v>
      </c>
      <c r="F178" s="9" t="b">
        <f t="shared" si="10"/>
        <v>0</v>
      </c>
      <c r="G178" s="9" t="b">
        <f t="shared" si="11"/>
        <v>0</v>
      </c>
      <c r="H178" s="4"/>
      <c r="I178" s="4"/>
      <c r="J178" s="12"/>
      <c r="K178" s="4" t="s">
        <v>8</v>
      </c>
    </row>
    <row r="179" spans="1:12" x14ac:dyDescent="0.45">
      <c r="A179">
        <v>178</v>
      </c>
      <c r="B179" s="3"/>
      <c r="C179" s="4"/>
      <c r="D179" s="9" t="b">
        <f t="shared" si="8"/>
        <v>0</v>
      </c>
      <c r="E179" s="9" t="b">
        <f t="shared" si="9"/>
        <v>0</v>
      </c>
      <c r="F179" s="9" t="b">
        <f t="shared" si="10"/>
        <v>0</v>
      </c>
      <c r="G179" s="9" t="b">
        <f t="shared" si="11"/>
        <v>0</v>
      </c>
      <c r="H179" s="4"/>
      <c r="I179" s="4"/>
      <c r="J179" s="12"/>
      <c r="K179" s="3" t="s">
        <v>103</v>
      </c>
      <c r="L179" t="s">
        <v>310</v>
      </c>
    </row>
    <row r="180" spans="1:12" x14ac:dyDescent="0.45">
      <c r="A180">
        <v>179</v>
      </c>
      <c r="B180" s="3" t="s">
        <v>260</v>
      </c>
      <c r="C180" s="4" t="s">
        <v>68</v>
      </c>
      <c r="D180" s="9" t="b">
        <f t="shared" si="8"/>
        <v>0</v>
      </c>
      <c r="E180" s="9" t="b">
        <f t="shared" si="9"/>
        <v>0</v>
      </c>
      <c r="F180" s="9" t="b">
        <f t="shared" si="10"/>
        <v>1</v>
      </c>
      <c r="G180" s="9" t="b">
        <f t="shared" si="11"/>
        <v>0</v>
      </c>
      <c r="H180" s="5">
        <v>0</v>
      </c>
      <c r="I180" s="4">
        <v>-100</v>
      </c>
      <c r="J180" s="12"/>
      <c r="K180" s="4" t="s">
        <v>8</v>
      </c>
    </row>
    <row r="181" spans="1:12" x14ac:dyDescent="0.45">
      <c r="A181">
        <v>180</v>
      </c>
      <c r="B181" s="3" t="s">
        <v>261</v>
      </c>
      <c r="C181" s="4" t="s">
        <v>7</v>
      </c>
      <c r="D181" s="9" t="b">
        <f t="shared" si="8"/>
        <v>1</v>
      </c>
      <c r="E181" s="9" t="b">
        <f t="shared" si="9"/>
        <v>0</v>
      </c>
      <c r="F181" s="9" t="b">
        <f t="shared" si="10"/>
        <v>0</v>
      </c>
      <c r="G181" s="9" t="b">
        <f t="shared" si="11"/>
        <v>0</v>
      </c>
      <c r="H181" s="5" t="s">
        <v>263</v>
      </c>
      <c r="I181" s="4"/>
      <c r="J181" s="12" t="s">
        <v>128</v>
      </c>
      <c r="K181" s="3" t="s">
        <v>262</v>
      </c>
      <c r="L181" t="s">
        <v>321</v>
      </c>
    </row>
    <row r="182" spans="1:12" x14ac:dyDescent="0.45">
      <c r="A182">
        <v>181</v>
      </c>
      <c r="B182" s="3" t="s">
        <v>264</v>
      </c>
      <c r="C182" s="4" t="s">
        <v>265</v>
      </c>
      <c r="D182" s="9" t="b">
        <f t="shared" si="8"/>
        <v>1</v>
      </c>
      <c r="E182" s="9" t="b">
        <f t="shared" si="9"/>
        <v>1</v>
      </c>
      <c r="F182" s="9" t="b">
        <f t="shared" si="10"/>
        <v>1</v>
      </c>
      <c r="G182" s="9" t="b">
        <f t="shared" si="11"/>
        <v>0</v>
      </c>
      <c r="H182" s="5">
        <v>0</v>
      </c>
      <c r="I182" s="4">
        <v>0</v>
      </c>
      <c r="J182" s="12"/>
      <c r="K182" s="4" t="s">
        <v>60</v>
      </c>
    </row>
    <row r="183" spans="1:12" x14ac:dyDescent="0.45">
      <c r="A183">
        <v>182</v>
      </c>
      <c r="B183" s="3" t="s">
        <v>266</v>
      </c>
      <c r="C183" s="4" t="s">
        <v>7</v>
      </c>
      <c r="D183" s="9" t="b">
        <f t="shared" si="8"/>
        <v>1</v>
      </c>
      <c r="E183" s="9" t="b">
        <f t="shared" si="9"/>
        <v>0</v>
      </c>
      <c r="F183" s="9" t="b">
        <f t="shared" si="10"/>
        <v>0</v>
      </c>
      <c r="G183" s="9" t="b">
        <f t="shared" si="11"/>
        <v>0</v>
      </c>
      <c r="H183" s="4"/>
      <c r="I183" s="4"/>
      <c r="J183" s="12"/>
      <c r="K183" s="3" t="s">
        <v>88</v>
      </c>
    </row>
    <row r="184" spans="1:12" x14ac:dyDescent="0.45">
      <c r="A184">
        <v>183</v>
      </c>
      <c r="B184" s="3"/>
      <c r="C184" s="4"/>
      <c r="D184" s="9" t="b">
        <f t="shared" si="8"/>
        <v>0</v>
      </c>
      <c r="E184" s="9" t="b">
        <f t="shared" si="9"/>
        <v>0</v>
      </c>
      <c r="F184" s="9" t="b">
        <f t="shared" si="10"/>
        <v>0</v>
      </c>
      <c r="G184" s="9" t="b">
        <f t="shared" si="11"/>
        <v>0</v>
      </c>
      <c r="H184" s="4"/>
      <c r="I184" s="4"/>
      <c r="J184" s="12"/>
      <c r="K184" s="4" t="s">
        <v>19</v>
      </c>
    </row>
    <row r="185" spans="1:12" x14ac:dyDescent="0.45">
      <c r="A185">
        <v>184</v>
      </c>
      <c r="B185" s="3" t="s">
        <v>267</v>
      </c>
      <c r="C185" s="4" t="s">
        <v>7</v>
      </c>
      <c r="D185" s="9" t="b">
        <f t="shared" si="8"/>
        <v>1</v>
      </c>
      <c r="E185" s="9" t="b">
        <f t="shared" si="9"/>
        <v>0</v>
      </c>
      <c r="F185" s="9" t="b">
        <f t="shared" si="10"/>
        <v>0</v>
      </c>
      <c r="G185" s="9" t="b">
        <f t="shared" si="11"/>
        <v>0</v>
      </c>
      <c r="H185" s="5" t="s">
        <v>49</v>
      </c>
      <c r="I185" s="4"/>
      <c r="J185" s="12" t="s">
        <v>122</v>
      </c>
      <c r="K185" s="3" t="s">
        <v>268</v>
      </c>
    </row>
    <row r="186" spans="1:12" x14ac:dyDescent="0.45">
      <c r="A186">
        <v>185</v>
      </c>
      <c r="B186" s="3" t="s">
        <v>269</v>
      </c>
      <c r="C186" s="4" t="s">
        <v>48</v>
      </c>
      <c r="D186" s="9" t="b">
        <f t="shared" si="8"/>
        <v>1</v>
      </c>
      <c r="E186" s="9" t="b">
        <f t="shared" si="9"/>
        <v>1</v>
      </c>
      <c r="F186" s="9" t="b">
        <f t="shared" si="10"/>
        <v>1</v>
      </c>
      <c r="G186" s="9" t="b">
        <f t="shared" si="11"/>
        <v>1</v>
      </c>
      <c r="H186" s="5" t="s">
        <v>49</v>
      </c>
      <c r="I186" s="4"/>
      <c r="J186" s="12"/>
      <c r="K186" s="3" t="s">
        <v>269</v>
      </c>
      <c r="L186" t="s">
        <v>323</v>
      </c>
    </row>
    <row r="187" spans="1:12" x14ac:dyDescent="0.45">
      <c r="A187">
        <v>186</v>
      </c>
      <c r="B187" s="3" t="s">
        <v>270</v>
      </c>
      <c r="C187" s="4" t="s">
        <v>7</v>
      </c>
      <c r="D187" s="9" t="b">
        <f t="shared" si="8"/>
        <v>1</v>
      </c>
      <c r="E187" s="9" t="b">
        <f t="shared" si="9"/>
        <v>0</v>
      </c>
      <c r="F187" s="9" t="b">
        <f t="shared" si="10"/>
        <v>0</v>
      </c>
      <c r="G187" s="9" t="b">
        <f t="shared" si="11"/>
        <v>0</v>
      </c>
      <c r="H187" s="5" t="s">
        <v>49</v>
      </c>
      <c r="I187" s="4"/>
      <c r="J187" s="12" t="s">
        <v>93</v>
      </c>
      <c r="K187" s="4" t="s">
        <v>19</v>
      </c>
    </row>
    <row r="188" spans="1:12" x14ac:dyDescent="0.45">
      <c r="A188">
        <v>187</v>
      </c>
      <c r="B188" s="3" t="s">
        <v>271</v>
      </c>
      <c r="C188" s="4" t="s">
        <v>25</v>
      </c>
      <c r="D188" s="9" t="b">
        <f t="shared" si="8"/>
        <v>0</v>
      </c>
      <c r="E188" s="9" t="b">
        <f t="shared" si="9"/>
        <v>0</v>
      </c>
      <c r="F188" s="9" t="b">
        <f t="shared" si="10"/>
        <v>0</v>
      </c>
      <c r="G188" s="9" t="b">
        <f t="shared" si="11"/>
        <v>1</v>
      </c>
      <c r="H188" s="5" t="s">
        <v>49</v>
      </c>
      <c r="I188" s="4"/>
      <c r="J188" s="12" t="s">
        <v>72</v>
      </c>
      <c r="K188" s="3" t="s">
        <v>15</v>
      </c>
      <c r="L188" t="s">
        <v>322</v>
      </c>
    </row>
    <row r="189" spans="1:12" x14ac:dyDescent="0.45">
      <c r="A189">
        <v>188</v>
      </c>
      <c r="B189" s="3" t="s">
        <v>272</v>
      </c>
      <c r="C189" s="4" t="s">
        <v>25</v>
      </c>
      <c r="D189" s="9" t="b">
        <f t="shared" si="8"/>
        <v>0</v>
      </c>
      <c r="E189" s="9" t="b">
        <f t="shared" si="9"/>
        <v>0</v>
      </c>
      <c r="F189" s="9" t="b">
        <f t="shared" si="10"/>
        <v>0</v>
      </c>
      <c r="G189" s="9" t="b">
        <f t="shared" si="11"/>
        <v>1</v>
      </c>
      <c r="H189" s="5"/>
      <c r="I189" s="4"/>
      <c r="J189" s="12" t="s">
        <v>32</v>
      </c>
      <c r="K189" s="3" t="s">
        <v>103</v>
      </c>
      <c r="L189" t="s">
        <v>310</v>
      </c>
    </row>
    <row r="190" spans="1:12" x14ac:dyDescent="0.45">
      <c r="A190">
        <v>189</v>
      </c>
      <c r="B190" s="3" t="s">
        <v>273</v>
      </c>
      <c r="C190" s="4" t="s">
        <v>25</v>
      </c>
      <c r="D190" s="9" t="b">
        <f t="shared" si="8"/>
        <v>0</v>
      </c>
      <c r="E190" s="9" t="b">
        <f t="shared" si="9"/>
        <v>0</v>
      </c>
      <c r="F190" s="9" t="b">
        <f t="shared" si="10"/>
        <v>0</v>
      </c>
      <c r="G190" s="9" t="b">
        <f t="shared" si="11"/>
        <v>1</v>
      </c>
      <c r="H190" s="5" t="b">
        <v>1</v>
      </c>
      <c r="I190" s="4"/>
      <c r="J190" s="12"/>
      <c r="K190" s="3" t="s">
        <v>37</v>
      </c>
    </row>
    <row r="191" spans="1:12" x14ac:dyDescent="0.45">
      <c r="A191">
        <v>190</v>
      </c>
      <c r="B191" s="3" t="s">
        <v>274</v>
      </c>
      <c r="C191" s="4" t="s">
        <v>25</v>
      </c>
      <c r="D191" s="9" t="b">
        <f t="shared" si="8"/>
        <v>0</v>
      </c>
      <c r="E191" s="9" t="b">
        <f t="shared" si="9"/>
        <v>0</v>
      </c>
      <c r="F191" s="9" t="b">
        <f t="shared" si="10"/>
        <v>0</v>
      </c>
      <c r="G191" s="9" t="b">
        <f t="shared" si="11"/>
        <v>1</v>
      </c>
      <c r="H191" s="5" t="s">
        <v>49</v>
      </c>
      <c r="I191" s="4"/>
      <c r="J191" s="12" t="s">
        <v>72</v>
      </c>
      <c r="K191" s="3" t="s">
        <v>15</v>
      </c>
      <c r="L191" t="s">
        <v>322</v>
      </c>
    </row>
    <row r="192" spans="1:12" x14ac:dyDescent="0.45">
      <c r="A192">
        <v>191</v>
      </c>
      <c r="B192" s="3" t="s">
        <v>275</v>
      </c>
      <c r="C192" s="4" t="s">
        <v>25</v>
      </c>
      <c r="D192" s="9" t="b">
        <f t="shared" si="8"/>
        <v>0</v>
      </c>
      <c r="E192" s="9" t="b">
        <f t="shared" si="9"/>
        <v>0</v>
      </c>
      <c r="F192" s="9" t="b">
        <f t="shared" si="10"/>
        <v>0</v>
      </c>
      <c r="G192" s="9" t="b">
        <f t="shared" si="11"/>
        <v>1</v>
      </c>
      <c r="H192" s="5" t="s">
        <v>49</v>
      </c>
      <c r="I192" s="4"/>
      <c r="J192" s="12"/>
      <c r="K192" s="3" t="s">
        <v>107</v>
      </c>
      <c r="L192" t="s">
        <v>309</v>
      </c>
    </row>
    <row r="193" spans="1:12" x14ac:dyDescent="0.45">
      <c r="A193">
        <v>192</v>
      </c>
      <c r="B193" s="3" t="s">
        <v>276</v>
      </c>
      <c r="C193" s="4" t="s">
        <v>25</v>
      </c>
      <c r="D193" s="9" t="b">
        <f t="shared" si="8"/>
        <v>0</v>
      </c>
      <c r="E193" s="9" t="b">
        <f t="shared" si="9"/>
        <v>0</v>
      </c>
      <c r="F193" s="9" t="b">
        <f t="shared" si="10"/>
        <v>0</v>
      </c>
      <c r="G193" s="9" t="b">
        <f t="shared" si="11"/>
        <v>1</v>
      </c>
      <c r="H193" s="5" t="s">
        <v>36</v>
      </c>
      <c r="I193" s="4"/>
      <c r="J193" s="12"/>
      <c r="K193" s="3" t="s">
        <v>109</v>
      </c>
      <c r="L193" t="s">
        <v>315</v>
      </c>
    </row>
    <row r="194" spans="1:12" x14ac:dyDescent="0.45">
      <c r="A194">
        <v>193</v>
      </c>
      <c r="B194" s="3" t="s">
        <v>277</v>
      </c>
      <c r="C194" s="4" t="s">
        <v>25</v>
      </c>
      <c r="D194" s="9" t="b">
        <f t="shared" ref="D194:D209" si="12">IFERROR(FIND("G",C194)&gt;0,FALSE)</f>
        <v>0</v>
      </c>
      <c r="E194" s="9" t="b">
        <f t="shared" ref="E194:E209" si="13">IFERROR(FIND("C",C194)&gt;0,FALSE)</f>
        <v>0</v>
      </c>
      <c r="F194" s="9" t="b">
        <f t="shared" ref="F194:F209" si="14">IFERROR(FIND("N",C194)&gt;0,FALSE)</f>
        <v>0</v>
      </c>
      <c r="G194" s="9" t="b">
        <f t="shared" ref="G194:G209" si="15">IFERROR(FIND("E",C194)&gt;0,FALSE)</f>
        <v>1</v>
      </c>
      <c r="H194" s="5" t="s">
        <v>16</v>
      </c>
      <c r="I194" s="4"/>
      <c r="J194" s="12" t="s">
        <v>72</v>
      </c>
      <c r="K194" s="3" t="s">
        <v>15</v>
      </c>
      <c r="L194" t="s">
        <v>322</v>
      </c>
    </row>
    <row r="195" spans="1:12" x14ac:dyDescent="0.45">
      <c r="A195">
        <v>194</v>
      </c>
      <c r="B195" s="3" t="s">
        <v>278</v>
      </c>
      <c r="C195" s="4" t="s">
        <v>25</v>
      </c>
      <c r="D195" s="9" t="b">
        <f t="shared" si="12"/>
        <v>0</v>
      </c>
      <c r="E195" s="9" t="b">
        <f t="shared" si="13"/>
        <v>0</v>
      </c>
      <c r="F195" s="9" t="b">
        <f t="shared" si="14"/>
        <v>0</v>
      </c>
      <c r="G195" s="9" t="b">
        <f t="shared" si="15"/>
        <v>1</v>
      </c>
      <c r="H195" s="5" t="s">
        <v>49</v>
      </c>
      <c r="I195" s="4"/>
      <c r="J195" s="12" t="s">
        <v>76</v>
      </c>
      <c r="K195" s="3" t="s">
        <v>15</v>
      </c>
      <c r="L195" t="s">
        <v>322</v>
      </c>
    </row>
    <row r="196" spans="1:12" x14ac:dyDescent="0.45">
      <c r="A196">
        <v>195</v>
      </c>
      <c r="B196" s="3" t="s">
        <v>279</v>
      </c>
      <c r="C196" s="4" t="s">
        <v>14</v>
      </c>
      <c r="D196" s="9" t="b">
        <f t="shared" si="12"/>
        <v>1</v>
      </c>
      <c r="E196" s="9" t="b">
        <f t="shared" si="13"/>
        <v>1</v>
      </c>
      <c r="F196" s="9" t="b">
        <f t="shared" si="14"/>
        <v>1</v>
      </c>
      <c r="G196" s="9" t="b">
        <f t="shared" si="15"/>
        <v>1</v>
      </c>
      <c r="H196" s="4" t="s">
        <v>16</v>
      </c>
      <c r="I196" s="4"/>
      <c r="J196" s="12" t="s">
        <v>72</v>
      </c>
      <c r="K196" s="3" t="s">
        <v>280</v>
      </c>
      <c r="L196" t="s">
        <v>322</v>
      </c>
    </row>
    <row r="197" spans="1:12" x14ac:dyDescent="0.45">
      <c r="A197">
        <v>196</v>
      </c>
      <c r="B197" s="3"/>
      <c r="C197" s="4"/>
      <c r="D197" s="9" t="b">
        <f t="shared" si="12"/>
        <v>0</v>
      </c>
      <c r="E197" s="9" t="b">
        <f t="shared" si="13"/>
        <v>0</v>
      </c>
      <c r="F197" s="9" t="b">
        <f t="shared" si="14"/>
        <v>0</v>
      </c>
      <c r="G197" s="9" t="b">
        <f t="shared" si="15"/>
        <v>0</v>
      </c>
      <c r="H197" s="4"/>
      <c r="I197" s="4"/>
      <c r="J197" s="12"/>
      <c r="K197" s="4" t="s">
        <v>19</v>
      </c>
    </row>
    <row r="198" spans="1:12" x14ac:dyDescent="0.45">
      <c r="A198">
        <v>197</v>
      </c>
      <c r="B198" s="3" t="s">
        <v>281</v>
      </c>
      <c r="C198" s="4" t="s">
        <v>84</v>
      </c>
      <c r="D198" s="9" t="b">
        <f t="shared" si="12"/>
        <v>0</v>
      </c>
      <c r="E198" s="9" t="b">
        <f t="shared" si="13"/>
        <v>1</v>
      </c>
      <c r="F198" s="9" t="b">
        <f t="shared" si="14"/>
        <v>1</v>
      </c>
      <c r="G198" s="9" t="b">
        <f t="shared" si="15"/>
        <v>1</v>
      </c>
      <c r="H198" s="5" t="s">
        <v>49</v>
      </c>
      <c r="I198" s="4"/>
      <c r="J198" s="12" t="s">
        <v>76</v>
      </c>
      <c r="K198" s="3" t="s">
        <v>15</v>
      </c>
      <c r="L198" t="s">
        <v>322</v>
      </c>
    </row>
    <row r="199" spans="1:12" x14ac:dyDescent="0.45">
      <c r="A199">
        <v>198</v>
      </c>
      <c r="B199" s="3" t="s">
        <v>282</v>
      </c>
      <c r="C199" s="4" t="s">
        <v>7</v>
      </c>
      <c r="D199" s="9" t="b">
        <f t="shared" si="12"/>
        <v>1</v>
      </c>
      <c r="E199" s="9" t="b">
        <f t="shared" si="13"/>
        <v>0</v>
      </c>
      <c r="F199" s="9" t="b">
        <f t="shared" si="14"/>
        <v>0</v>
      </c>
      <c r="G199" s="9" t="b">
        <f t="shared" si="15"/>
        <v>0</v>
      </c>
      <c r="H199" s="5"/>
      <c r="I199" s="4"/>
      <c r="J199" s="12" t="s">
        <v>283</v>
      </c>
      <c r="K199" s="3" t="s">
        <v>37</v>
      </c>
    </row>
    <row r="200" spans="1:12" x14ac:dyDescent="0.45">
      <c r="A200">
        <v>199</v>
      </c>
      <c r="B200" s="3" t="s">
        <v>284</v>
      </c>
      <c r="C200" s="4" t="s">
        <v>68</v>
      </c>
      <c r="D200" s="9" t="b">
        <f t="shared" si="12"/>
        <v>0</v>
      </c>
      <c r="E200" s="9" t="b">
        <f t="shared" si="13"/>
        <v>0</v>
      </c>
      <c r="F200" s="9" t="b">
        <f t="shared" si="14"/>
        <v>1</v>
      </c>
      <c r="G200" s="9" t="b">
        <f t="shared" si="15"/>
        <v>0</v>
      </c>
      <c r="H200" s="5"/>
      <c r="I200" s="4"/>
      <c r="J200" s="12" t="s">
        <v>32</v>
      </c>
      <c r="K200" s="3" t="s">
        <v>285</v>
      </c>
      <c r="L200" t="s">
        <v>314</v>
      </c>
    </row>
    <row r="201" spans="1:12" x14ac:dyDescent="0.45">
      <c r="A201">
        <v>200</v>
      </c>
      <c r="B201" s="3" t="s">
        <v>286</v>
      </c>
      <c r="C201" s="4" t="s">
        <v>7</v>
      </c>
      <c r="D201" s="9" t="b">
        <f t="shared" si="12"/>
        <v>1</v>
      </c>
      <c r="E201" s="9" t="b">
        <f t="shared" si="13"/>
        <v>0</v>
      </c>
      <c r="F201" s="9" t="b">
        <f t="shared" si="14"/>
        <v>0</v>
      </c>
      <c r="G201" s="9" t="b">
        <f t="shared" si="15"/>
        <v>0</v>
      </c>
      <c r="H201" s="5" t="s">
        <v>49</v>
      </c>
      <c r="I201" s="4"/>
      <c r="J201" s="12"/>
      <c r="K201" s="3" t="s">
        <v>287</v>
      </c>
    </row>
    <row r="202" spans="1:12" x14ac:dyDescent="0.45">
      <c r="A202">
        <v>201</v>
      </c>
      <c r="B202" s="3" t="s">
        <v>288</v>
      </c>
      <c r="C202" s="4" t="s">
        <v>7</v>
      </c>
      <c r="D202" s="9" t="b">
        <f t="shared" si="12"/>
        <v>1</v>
      </c>
      <c r="E202" s="9" t="b">
        <f t="shared" si="13"/>
        <v>0</v>
      </c>
      <c r="F202" s="9" t="b">
        <f t="shared" si="14"/>
        <v>0</v>
      </c>
      <c r="G202" s="9" t="b">
        <f t="shared" si="15"/>
        <v>0</v>
      </c>
      <c r="H202" s="5">
        <v>0.05</v>
      </c>
      <c r="I202" s="4">
        <v>0</v>
      </c>
      <c r="J202" s="12" t="s">
        <v>82</v>
      </c>
      <c r="K202" s="4" t="s">
        <v>8</v>
      </c>
    </row>
    <row r="203" spans="1:12" x14ac:dyDescent="0.45">
      <c r="A203">
        <v>202</v>
      </c>
      <c r="B203" s="3" t="s">
        <v>289</v>
      </c>
      <c r="C203" s="4" t="s">
        <v>25</v>
      </c>
      <c r="D203" s="9" t="b">
        <f t="shared" si="12"/>
        <v>0</v>
      </c>
      <c r="E203" s="9" t="b">
        <f t="shared" si="13"/>
        <v>0</v>
      </c>
      <c r="F203" s="9" t="b">
        <f t="shared" si="14"/>
        <v>0</v>
      </c>
      <c r="G203" s="9" t="b">
        <f t="shared" si="15"/>
        <v>1</v>
      </c>
      <c r="H203" s="4">
        <v>1</v>
      </c>
      <c r="I203" s="4" t="s">
        <v>290</v>
      </c>
      <c r="J203" s="12"/>
      <c r="K203" s="4" t="s">
        <v>60</v>
      </c>
    </row>
    <row r="204" spans="1:12" x14ac:dyDescent="0.45">
      <c r="A204">
        <v>203</v>
      </c>
      <c r="B204" s="3"/>
      <c r="C204" s="4"/>
      <c r="D204" s="9" t="b">
        <f t="shared" si="12"/>
        <v>0</v>
      </c>
      <c r="E204" s="9" t="b">
        <f t="shared" si="13"/>
        <v>0</v>
      </c>
      <c r="F204" s="9" t="b">
        <f t="shared" si="14"/>
        <v>0</v>
      </c>
      <c r="G204" s="9" t="b">
        <f t="shared" si="15"/>
        <v>0</v>
      </c>
      <c r="H204" s="4"/>
      <c r="I204" s="4" t="s">
        <v>291</v>
      </c>
      <c r="J204" s="12"/>
      <c r="K204" s="4" t="s">
        <v>8</v>
      </c>
    </row>
    <row r="205" spans="1:12" x14ac:dyDescent="0.45">
      <c r="A205">
        <v>204</v>
      </c>
      <c r="B205" s="3" t="s">
        <v>292</v>
      </c>
      <c r="C205" s="4" t="s">
        <v>68</v>
      </c>
      <c r="D205" s="9" t="b">
        <f t="shared" si="12"/>
        <v>0</v>
      </c>
      <c r="E205" s="9" t="b">
        <f t="shared" si="13"/>
        <v>0</v>
      </c>
      <c r="F205" s="9" t="b">
        <f t="shared" si="14"/>
        <v>1</v>
      </c>
      <c r="G205" s="9" t="b">
        <f t="shared" si="15"/>
        <v>0</v>
      </c>
      <c r="H205" s="5">
        <v>0.75</v>
      </c>
      <c r="I205" s="4">
        <v>0.01</v>
      </c>
      <c r="J205" s="12"/>
      <c r="K205" s="4" t="s">
        <v>8</v>
      </c>
    </row>
    <row r="206" spans="1:12" x14ac:dyDescent="0.45">
      <c r="A206">
        <v>205</v>
      </c>
      <c r="B206" s="3" t="s">
        <v>293</v>
      </c>
      <c r="C206" s="4" t="s">
        <v>7</v>
      </c>
      <c r="D206" s="9" t="b">
        <f t="shared" si="12"/>
        <v>1</v>
      </c>
      <c r="E206" s="9" t="b">
        <f t="shared" si="13"/>
        <v>0</v>
      </c>
      <c r="F206" s="9" t="b">
        <f t="shared" si="14"/>
        <v>0</v>
      </c>
      <c r="G206" s="9" t="b">
        <f t="shared" si="15"/>
        <v>0</v>
      </c>
      <c r="H206" s="5"/>
      <c r="I206" s="4"/>
      <c r="J206" s="12" t="s">
        <v>294</v>
      </c>
      <c r="K206" s="4" t="s">
        <v>19</v>
      </c>
    </row>
    <row r="207" spans="1:12" x14ac:dyDescent="0.45">
      <c r="A207">
        <v>206</v>
      </c>
      <c r="B207" s="3" t="s">
        <v>295</v>
      </c>
      <c r="C207" s="4" t="s">
        <v>218</v>
      </c>
      <c r="D207" s="9" t="b">
        <f t="shared" si="12"/>
        <v>0</v>
      </c>
      <c r="E207" s="9" t="b">
        <f t="shared" si="13"/>
        <v>0</v>
      </c>
      <c r="F207" s="9" t="b">
        <f t="shared" si="14"/>
        <v>1</v>
      </c>
      <c r="G207" s="9" t="b">
        <f t="shared" si="15"/>
        <v>1</v>
      </c>
      <c r="H207" s="5" t="s">
        <v>49</v>
      </c>
      <c r="I207" s="4"/>
      <c r="J207" s="12"/>
      <c r="K207" s="3" t="s">
        <v>107</v>
      </c>
      <c r="L207" t="s">
        <v>309</v>
      </c>
    </row>
    <row r="208" spans="1:12" x14ac:dyDescent="0.45">
      <c r="A208">
        <v>207</v>
      </c>
      <c r="B208" s="3" t="s">
        <v>296</v>
      </c>
      <c r="C208" s="4" t="s">
        <v>297</v>
      </c>
      <c r="D208" s="9" t="b">
        <f t="shared" si="12"/>
        <v>0</v>
      </c>
      <c r="E208" s="9" t="b">
        <f t="shared" si="13"/>
        <v>0</v>
      </c>
      <c r="F208" s="9" t="b">
        <f t="shared" si="14"/>
        <v>1</v>
      </c>
      <c r="G208" s="9" t="b">
        <f t="shared" si="15"/>
        <v>1</v>
      </c>
      <c r="H208" s="5"/>
      <c r="I208" s="4"/>
      <c r="J208" s="12" t="s">
        <v>32</v>
      </c>
      <c r="K208" s="3" t="s">
        <v>103</v>
      </c>
      <c r="L208" t="s">
        <v>310</v>
      </c>
    </row>
    <row r="209" spans="1:11" x14ac:dyDescent="0.45">
      <c r="A209">
        <v>208</v>
      </c>
      <c r="B209" s="3" t="s">
        <v>298</v>
      </c>
      <c r="C209" s="4" t="s">
        <v>68</v>
      </c>
      <c r="D209" s="9" t="b">
        <f t="shared" si="12"/>
        <v>0</v>
      </c>
      <c r="E209" s="9" t="b">
        <f t="shared" si="13"/>
        <v>0</v>
      </c>
      <c r="F209" s="9" t="b">
        <f t="shared" si="14"/>
        <v>1</v>
      </c>
      <c r="G209" s="9" t="b">
        <f t="shared" si="15"/>
        <v>0</v>
      </c>
      <c r="H209" s="4">
        <v>0</v>
      </c>
      <c r="I209" s="4" t="s">
        <v>299</v>
      </c>
      <c r="J209" s="13"/>
      <c r="K209" s="4" t="s">
        <v>8</v>
      </c>
    </row>
    <row r="210" spans="1:11" x14ac:dyDescent="0.45">
      <c r="A210">
        <v>209</v>
      </c>
      <c r="B210" s="3"/>
      <c r="C210" s="4"/>
      <c r="D210" s="9"/>
      <c r="E210" s="9"/>
      <c r="F210" s="9"/>
      <c r="G210" s="9"/>
      <c r="H210" s="4"/>
      <c r="I210" s="4">
        <v>-1000</v>
      </c>
      <c r="J210" s="13"/>
      <c r="K210" s="4"/>
    </row>
  </sheetData>
  <autoFilter ref="A1:L210" xr:uid="{730E3BFA-CF63-4EB2-B945-2498431E1332}"/>
  <hyperlinks>
    <hyperlink ref="C1" r:id="rId1" location="h:uses" display="http://www.graphviz.org/doc/info/attrs.html - h:uses" xr:uid="{03D5AD41-0E91-4D2A-B7A2-C3F1806B6504}"/>
    <hyperlink ref="B2" r:id="rId2" location="d:Damping" display="http://www.graphviz.org/doc/info/attrs.html - d:Damping" xr:uid="{62C24CB0-920D-4AB8-8260-44F48B1AC757}"/>
    <hyperlink ref="B3" r:id="rId3" location="d:K" display="http://www.graphviz.org/doc/info/attrs.html - d:K" xr:uid="{A3BC4E55-1EC5-4886-AECA-355E903057F4}"/>
    <hyperlink ref="B4" r:id="rId4" location="d:URL" display="http://www.graphviz.org/doc/info/attrs.html - d:URL" xr:uid="{817853C9-4293-4004-9288-1BE7E4C34370}"/>
    <hyperlink ref="K4" r:id="rId5" location="k:escString" display="http://www.graphviz.org/doc/info/attrs.html - k:escString" xr:uid="{AD5D7951-8A63-47CA-A8B2-4EBBAD8F50F0}"/>
    <hyperlink ref="B5" r:id="rId6" location="d:_background" display="http://www.graphviz.org/doc/info/attrs.html - d:_background" xr:uid="{B586B033-F1D3-4AFA-B3DD-4E7EBD7EB308}"/>
    <hyperlink ref="B6" r:id="rId7" location="d:area" display="http://www.graphviz.org/doc/info/attrs.html - d:area" xr:uid="{03EADD35-CD30-41B1-9F47-81532015E167}"/>
    <hyperlink ref="B7" r:id="rId8" location="d:arrowhead" display="http://www.graphviz.org/doc/info/attrs.html - d:arrowhead" xr:uid="{C2383301-2E95-4077-AD74-1B1F280C0A23}"/>
    <hyperlink ref="K7" r:id="rId9" location="k:arrowType" display="http://www.graphviz.org/doc/info/attrs.html - k:arrowType" xr:uid="{996F6CD2-D277-46C6-BF1C-0EAE94FE07FE}"/>
    <hyperlink ref="B8" r:id="rId10" location="d:arrowsize" display="http://www.graphviz.org/doc/info/attrs.html - d:arrowsize" xr:uid="{A22C5D6A-FCC4-4E88-9BF9-F5DD7B848331}"/>
    <hyperlink ref="B9" r:id="rId11" location="d:arrowtail" display="http://www.graphviz.org/doc/info/attrs.html - d:arrowtail" xr:uid="{1A8B3028-79B7-441D-9DD8-C6D266BC7AD5}"/>
    <hyperlink ref="K9" r:id="rId12" location="k:arrowType" display="http://www.graphviz.org/doc/info/attrs.html - k:arrowType" xr:uid="{D321F0C4-81A9-43CF-93FE-563D45CF17FB}"/>
    <hyperlink ref="B10" r:id="rId13" location="d:bb" display="http://www.graphviz.org/doc/info/attrs.html - d:bb" xr:uid="{14CFD129-586E-4F22-8572-185B7099D6EB}"/>
    <hyperlink ref="K10" r:id="rId14" location="k:rect" display="http://www.graphviz.org/doc/info/attrs.html - k:rect" xr:uid="{764970D8-1597-4629-921A-E74222699360}"/>
    <hyperlink ref="B11" r:id="rId15" location="d:bgcolor" display="http://www.graphviz.org/doc/info/attrs.html - d:bgcolor" xr:uid="{C251FCC3-2525-48AC-8938-3A1CB5B143C7}"/>
    <hyperlink ref="K11" r:id="rId16" location="k:color" display="http://www.graphviz.org/doc/info/attrs.html - k:color" xr:uid="{73FFF8C9-0FC9-422A-8C18-11B5470804A4}"/>
    <hyperlink ref="K12" r:id="rId17" location="k:colorList" display="http://www.graphviz.org/doc/info/attrs.html - k:colorList" xr:uid="{4E11AC62-E6F4-40ED-A4FF-610AA4432580}"/>
    <hyperlink ref="B13" r:id="rId18" location="d:center" display="http://www.graphviz.org/doc/info/attrs.html - d:center" xr:uid="{9C63CB59-56F2-4E65-B6AF-EF3E5940E77B}"/>
    <hyperlink ref="K13" r:id="rId19" location="k:bool" display="http://www.graphviz.org/doc/info/attrs.html - k:bool" xr:uid="{C3BB3B1D-C739-4D94-ACE6-B03E57014031}"/>
    <hyperlink ref="B14" r:id="rId20" location="d:charset" display="http://www.graphviz.org/doc/info/attrs.html - d:charset" xr:uid="{2C2F23CC-F980-4C47-8843-44CC00CDDD2A}"/>
    <hyperlink ref="B15" r:id="rId21" location="d:clusterrank" display="http://www.graphviz.org/doc/info/attrs.html - d:clusterrank" xr:uid="{D33445B0-9EE6-4473-913E-8F9877893FBF}"/>
    <hyperlink ref="K15" r:id="rId22" location="k:clusterMode" display="http://www.graphviz.org/doc/info/attrs.html - k:clusterMode" xr:uid="{6EE13A1C-8202-41B6-A5CC-84F76F40F1A1}"/>
    <hyperlink ref="B16" r:id="rId23" location="d:color" display="http://www.graphviz.org/doc/info/attrs.html - d:color" xr:uid="{9FD88359-3AB5-4571-AE71-DF3905A82904}"/>
    <hyperlink ref="K16" r:id="rId24" location="k:color" display="http://www.graphviz.org/doc/info/attrs.html - k:color" xr:uid="{D02AD089-5B4A-474A-978F-C15C2E535980}"/>
    <hyperlink ref="K17" r:id="rId25" location="k:colorList" display="http://www.graphviz.org/doc/info/attrs.html - k:colorList" xr:uid="{067C6B39-8B9A-4B0C-A6AA-9D01903A990D}"/>
    <hyperlink ref="B18" r:id="rId26" location="d:colorscheme" display="http://www.graphviz.org/doc/info/attrs.html - d:colorscheme" xr:uid="{05F5BEE1-E471-4F4D-A539-DF6820E7ED74}"/>
    <hyperlink ref="B19" r:id="rId27" location="d:comment" display="http://www.graphviz.org/doc/info/attrs.html - d:comment" xr:uid="{E6328D36-2AE0-4D1C-8913-9E295EA6D6AA}"/>
    <hyperlink ref="B20" r:id="rId28" location="d:compound" display="http://www.graphviz.org/doc/info/attrs.html - d:compound" xr:uid="{AC4420AB-F5D8-48D7-AE28-27D97093B68F}"/>
    <hyperlink ref="K20" r:id="rId29" location="k:bool" display="http://www.graphviz.org/doc/info/attrs.html - k:bool" xr:uid="{436B8A3E-6413-47E9-9E57-9835BFA1B925}"/>
    <hyperlink ref="B21" r:id="rId30" location="d:concentrate" display="http://www.graphviz.org/doc/info/attrs.html - d:concentrate" xr:uid="{E6432963-0BA8-4DB1-9031-ADF18FE45045}"/>
    <hyperlink ref="K21" r:id="rId31" location="k:bool" display="http://www.graphviz.org/doc/info/attrs.html - k:bool" xr:uid="{7E0798A7-3062-4BE7-A37A-BCB0515ACC93}"/>
    <hyperlink ref="B22" r:id="rId32" location="d:constraint" display="http://www.graphviz.org/doc/info/attrs.html - d:constraint" xr:uid="{D1068127-D5A0-475D-AD83-9DD0F9470366}"/>
    <hyperlink ref="K22" r:id="rId33" location="k:bool" display="http://www.graphviz.org/doc/info/attrs.html - k:bool" xr:uid="{A17DD3F5-CDFC-49CD-86FE-1A07770B910E}"/>
    <hyperlink ref="B23" r:id="rId34" location="d:decorate" display="http://www.graphviz.org/doc/info/attrs.html - d:decorate" xr:uid="{B1287FE8-C569-485F-9346-407473948970}"/>
    <hyperlink ref="K23" r:id="rId35" location="k:bool" display="http://www.graphviz.org/doc/info/attrs.html - k:bool" xr:uid="{4E8754CB-609B-42E0-AF76-80A68F86278D}"/>
    <hyperlink ref="B24" r:id="rId36" location="d:defaultdist" display="http://www.graphviz.org/doc/info/attrs.html - d:defaultdist" xr:uid="{7CB0EC72-85F4-4230-BA88-4E81A57FAEAA}"/>
    <hyperlink ref="B25" r:id="rId37" location="d:dim" display="http://www.graphviz.org/doc/info/attrs.html - d:dim" xr:uid="{897AC031-EE09-4ED4-8BCE-AC8674EA8874}"/>
    <hyperlink ref="B26" r:id="rId38" location="d:dimen" display="http://www.graphviz.org/doc/info/attrs.html - d:dimen" xr:uid="{91699380-82FE-4FE9-A5F5-2DED05BD5B54}"/>
    <hyperlink ref="B27" r:id="rId39" location="d:dir" display="http://www.graphviz.org/doc/info/attrs.html - d:dir" xr:uid="{D98C6154-6491-4588-BA56-B71F06D9C17E}"/>
    <hyperlink ref="K27" r:id="rId40" location="k:dirType" display="http://www.graphviz.org/doc/info/attrs.html - k:dirType" xr:uid="{351D2B00-0E76-4A07-80C5-B15254B6A9BF}"/>
    <hyperlink ref="B29" r:id="rId41" location="d:diredgeconstraints" display="http://www.graphviz.org/doc/info/attrs.html - d:diredgeconstraints" xr:uid="{F5FFB96A-C659-447E-86A6-3A2144E5DFB7}"/>
    <hyperlink ref="K30" r:id="rId42" location="k:bool" display="http://www.graphviz.org/doc/info/attrs.html - k:bool" xr:uid="{BDFA5302-D641-4D6E-8936-1536E65827B5}"/>
    <hyperlink ref="B31" r:id="rId43" location="d:distortion" display="http://www.graphviz.org/doc/info/attrs.html - d:distortion" xr:uid="{52B17E2F-C0D7-4627-926C-27977B4EC358}"/>
    <hyperlink ref="B32" r:id="rId44" location="d:dpi" display="http://www.graphviz.org/doc/info/attrs.html - d:dpi" xr:uid="{E0578AD3-7367-4245-9BFD-E22EEE39DF21}"/>
    <hyperlink ref="B34" r:id="rId45" location="d:edgeURL" display="http://www.graphviz.org/doc/info/attrs.html - d:edgeURL" xr:uid="{79A69226-D604-4A2F-B58D-6B18C0965AB0}"/>
    <hyperlink ref="K34" r:id="rId46" location="k:escString" display="http://www.graphviz.org/doc/info/attrs.html - k:escString" xr:uid="{E5AD9A98-23EB-4B60-B3AC-AEB230895FD0}"/>
    <hyperlink ref="B35" r:id="rId47" location="d:edgehref" display="http://www.graphviz.org/doc/info/attrs.html - d:edgehref" xr:uid="{57727575-FA2D-4A7D-9DE4-E7CDE8562F1A}"/>
    <hyperlink ref="K35" r:id="rId48" location="k:escString" display="http://www.graphviz.org/doc/info/attrs.html - k:escString" xr:uid="{BB9D4658-2EC9-4DA3-958D-8A27CD098F99}"/>
    <hyperlink ref="B36" r:id="rId49" location="d:edgetarget" display="http://www.graphviz.org/doc/info/attrs.html - d:edgetarget" xr:uid="{DE1B1F5D-0B30-4695-9DF2-203435CB6C70}"/>
    <hyperlink ref="K36" r:id="rId50" location="k:escString" display="http://www.graphviz.org/doc/info/attrs.html - k:escString" xr:uid="{07B812F5-B33B-49D0-BFD1-5975B36BAA96}"/>
    <hyperlink ref="B37" r:id="rId51" location="d:edgetooltip" display="http://www.graphviz.org/doc/info/attrs.html - d:edgetooltip" xr:uid="{11A0100C-C189-4701-958F-DEB3F46D0EAC}"/>
    <hyperlink ref="K37" r:id="rId52" location="k:escString" display="http://www.graphviz.org/doc/info/attrs.html - k:escString" xr:uid="{2AD8A1FF-B3CD-45B4-9798-9AFED84337CA}"/>
    <hyperlink ref="B38" r:id="rId53" location="d:epsilon" display="http://www.graphviz.org/doc/info/attrs.html - d:epsilon" xr:uid="{6733088A-EBDB-4C2D-9588-A0A47399B1A9}"/>
    <hyperlink ref="B40" r:id="rId54" location="d:esep" display="http://www.graphviz.org/doc/info/attrs.html - d:esep" xr:uid="{B82873A8-7F8F-4E7D-A111-9CC8A14D3B81}"/>
    <hyperlink ref="K40" r:id="rId55" location="k:addDouble" display="http://www.graphviz.org/doc/info/attrs.html - k:addDouble" xr:uid="{F5B6C1DD-377F-4789-ACF0-246C054DB761}"/>
    <hyperlink ref="K41" r:id="rId56" location="k:addPoint" display="http://www.graphviz.org/doc/info/attrs.html - k:addPoint" xr:uid="{94AE644A-6797-4661-ADF5-C0DC59AEEC1E}"/>
    <hyperlink ref="B42" r:id="rId57" location="d:fillcolor" display="http://www.graphviz.org/doc/info/attrs.html - d:fillcolor" xr:uid="{4C2FEEF1-6E55-4F89-AC83-A710EAEED1D0}"/>
    <hyperlink ref="K42" r:id="rId58" location="k:color" display="http://www.graphviz.org/doc/info/attrs.html - k:color" xr:uid="{D97D9B58-4540-4E9B-9610-26B6A48E6647}"/>
    <hyperlink ref="K43" r:id="rId59" location="k:colorList" display="http://www.graphviz.org/doc/info/attrs.html - k:colorList" xr:uid="{565EC2F7-D4CD-47E6-A19F-90CF3D7773EF}"/>
    <hyperlink ref="B44" r:id="rId60" location="d:fixedsize" display="http://www.graphviz.org/doc/info/attrs.html - d:fixedsize" xr:uid="{73AD8BDB-20EF-452B-A4D9-06847F46C857}"/>
    <hyperlink ref="K44" r:id="rId61" location="k:bool" display="http://www.graphviz.org/doc/info/attrs.html - k:bool" xr:uid="{FFE6958C-6225-4544-B22F-C00025EEEEAA}"/>
    <hyperlink ref="B46" r:id="rId62" location="d:fontcolor" display="http://www.graphviz.org/doc/info/attrs.html - d:fontcolor" xr:uid="{3FAAE5D4-0FC6-4D7F-A558-315A58C7BDDA}"/>
    <hyperlink ref="K46" r:id="rId63" location="k:color" display="http://www.graphviz.org/doc/info/attrs.html - k:color" xr:uid="{F495BCF6-CA53-4783-B14E-1FF3B19F220E}"/>
    <hyperlink ref="B47" r:id="rId64" location="d:fontname" display="http://www.graphviz.org/doc/info/attrs.html - d:fontname" xr:uid="{0D05C101-F51A-4BB9-B705-C0B7280F78DB}"/>
    <hyperlink ref="B48" r:id="rId65" location="d:fontnames" display="http://www.graphviz.org/doc/info/attrs.html - d:fontnames" xr:uid="{FCFDE7EA-BC2C-4580-8600-856D5227999B}"/>
    <hyperlink ref="B49" r:id="rId66" location="d:fontpath" display="http://www.graphviz.org/doc/info/attrs.html - d:fontpath" xr:uid="{54B60622-03CF-4A4E-8542-30D065720E3A}"/>
    <hyperlink ref="B50" r:id="rId67" location="d:fontsize" display="http://www.graphviz.org/doc/info/attrs.html - d:fontsize" xr:uid="{D0AC0666-CE21-47CC-8332-B4A8EE03B8A1}"/>
    <hyperlink ref="B51" r:id="rId68" location="d:forcelabels" display="http://www.graphviz.org/doc/info/attrs.html - d:forcelabels" xr:uid="{1A2B190C-0FF9-4AA1-8BD3-9794926775C8}"/>
    <hyperlink ref="K51" r:id="rId69" location="k:bool" display="http://www.graphviz.org/doc/info/attrs.html - k:bool" xr:uid="{19A04FF3-9C14-4DD1-A88C-C235B9C5B75D}"/>
    <hyperlink ref="B52" r:id="rId70" location="d:gradientangle" display="http://www.graphviz.org/doc/info/attrs.html - d:gradientangle" xr:uid="{72B80FCA-044C-401D-9224-A3FBE7B053AF}"/>
    <hyperlink ref="B53" r:id="rId71" location="d:group" display="http://www.graphviz.org/doc/info/attrs.html - d:group" xr:uid="{58B2B3D0-1CC0-44F2-9DDD-FF7A46284618}"/>
    <hyperlink ref="B54" r:id="rId72" location="d:headURL" display="http://www.graphviz.org/doc/info/attrs.html - d:headURL" xr:uid="{703560D4-E3F5-4572-8C4E-53A98C1C8777}"/>
    <hyperlink ref="K54" r:id="rId73" location="k:escString" display="http://www.graphviz.org/doc/info/attrs.html - k:escString" xr:uid="{149F3730-AC17-461E-85C9-AF851DD7C9F2}"/>
    <hyperlink ref="B55" r:id="rId74" location="d:head_lp" display="http://www.graphviz.org/doc/info/attrs.html - d:head_lp" xr:uid="{5E488648-5F93-41C7-9550-F23D980463F2}"/>
    <hyperlink ref="K55" r:id="rId75" location="k:point" display="http://www.graphviz.org/doc/info/attrs.html - k:point" xr:uid="{4CEB9272-900F-437A-95E5-0BFF3A1DA431}"/>
    <hyperlink ref="B56" r:id="rId76" location="d:headclip" display="http://www.graphviz.org/doc/info/attrs.html - d:headclip" xr:uid="{E0B9B5AD-7354-494A-8C43-B13EAAEF0496}"/>
    <hyperlink ref="K56" r:id="rId77" location="k:bool" display="http://www.graphviz.org/doc/info/attrs.html - k:bool" xr:uid="{E45C5540-3FDD-45FF-80DB-65AF4D81D0A6}"/>
    <hyperlink ref="B57" r:id="rId78" location="d:headhref" display="http://www.graphviz.org/doc/info/attrs.html - d:headhref" xr:uid="{857CD608-CA5A-4C51-99DC-712172476AEE}"/>
    <hyperlink ref="K57" r:id="rId79" location="k:escString" display="http://www.graphviz.org/doc/info/attrs.html - k:escString" xr:uid="{8B3430A1-EC67-423F-930D-AF239412B47C}"/>
    <hyperlink ref="B58" r:id="rId80" location="d:headlabel" display="http://www.graphviz.org/doc/info/attrs.html - d:headlabel" xr:uid="{919F7FD6-CC2D-4501-9425-28CE251BACF2}"/>
    <hyperlink ref="K58" r:id="rId81" location="k:lblString" display="http://www.graphviz.org/doc/info/attrs.html - k:lblString" xr:uid="{23F9FC84-BCD2-4702-84E5-91572D2FDE01}"/>
    <hyperlink ref="B59" r:id="rId82" location="d:headport" display="http://www.graphviz.org/doc/info/attrs.html - d:headport" xr:uid="{40CDF95B-CE91-4C68-BEB7-52116D4488AD}"/>
    <hyperlink ref="K59" r:id="rId83" location="k:portPos" display="http://www.graphviz.org/doc/info/attrs.html - k:portPos" xr:uid="{817C8C44-51E1-45D2-B8B1-8D45508D567D}"/>
    <hyperlink ref="B60" r:id="rId84" location="d:headtarget" display="http://www.graphviz.org/doc/info/attrs.html - d:headtarget" xr:uid="{38AC9ABF-864D-45EF-B16B-5B1855860AA3}"/>
    <hyperlink ref="K60" r:id="rId85" location="k:escString" display="http://www.graphviz.org/doc/info/attrs.html - k:escString" xr:uid="{185C2269-D524-471F-AEC7-9C4F249BE3B5}"/>
    <hyperlink ref="B61" r:id="rId86" location="d:headtooltip" display="http://www.graphviz.org/doc/info/attrs.html - d:headtooltip" xr:uid="{FE48A610-F2EF-4A76-873E-EAC3C514E0CC}"/>
    <hyperlink ref="K61" r:id="rId87" location="k:escString" display="http://www.graphviz.org/doc/info/attrs.html - k:escString" xr:uid="{99DB04C1-07A2-4A80-AB79-24CFE762C9C9}"/>
    <hyperlink ref="B62" r:id="rId88" location="d:height" display="http://www.graphviz.org/doc/info/attrs.html - d:height" xr:uid="{119ADD77-79DB-4FA7-9CE2-FDB57DB1C7E8}"/>
    <hyperlink ref="B63" r:id="rId89" location="d:href" display="http://www.graphviz.org/doc/info/attrs.html - d:href" xr:uid="{8D15C3C3-162B-43E5-9760-5C52FD5E588D}"/>
    <hyperlink ref="K63" r:id="rId90" location="k:escString" display="http://www.graphviz.org/doc/info/attrs.html - k:escString" xr:uid="{906499D8-D622-411E-B4F9-FD1340CC277B}"/>
    <hyperlink ref="B64" r:id="rId91" location="d:id" display="http://www.graphviz.org/doc/info/attrs.html - d:id" xr:uid="{B8D7152B-677A-4105-AF87-B25C5E27CA15}"/>
    <hyperlink ref="K64" r:id="rId92" location="k:escString" display="http://www.graphviz.org/doc/info/attrs.html - k:escString" xr:uid="{DD4C0675-5B25-4557-AF2C-F4CD597DE2A6}"/>
    <hyperlink ref="B65" r:id="rId93" location="d:image" display="http://www.graphviz.org/doc/info/attrs.html - d:image" xr:uid="{951C9196-46FA-45CC-AEB3-330C01FC1F3D}"/>
    <hyperlink ref="B66" r:id="rId94" location="d:imagepath" display="http://www.graphviz.org/doc/info/attrs.html - d:imagepath" xr:uid="{82795BA0-1B9D-44EE-9846-E76046F7BCE4}"/>
    <hyperlink ref="B67" r:id="rId95" location="d:imagepos" display="http://www.graphviz.org/doc/info/attrs.html - d:imagepos" xr:uid="{CABE96C6-1A63-40AE-B917-80440FC4B49E}"/>
    <hyperlink ref="B68" r:id="rId96" location="d:imagescale" display="http://www.graphviz.org/doc/info/attrs.html - d:imagescale" xr:uid="{84CC4560-2A63-4268-A912-B78D794E15F9}"/>
    <hyperlink ref="K68" r:id="rId97" location="k:bool" display="http://www.graphviz.org/doc/info/attrs.html - k:bool" xr:uid="{E0FBDC51-5A93-4B57-B27C-A053CB6179BD}"/>
    <hyperlink ref="B70" r:id="rId98" location="d:inputscale" display="http://www.graphviz.org/doc/info/attrs.html - d:inputscale" xr:uid="{409FB733-9159-4E23-83CF-E29DA7082AEA}"/>
    <hyperlink ref="B71" r:id="rId99" location="d:label" display="http://www.graphviz.org/doc/info/attrs.html - d:label" xr:uid="{923694D7-615A-4792-AB39-473683CC4040}"/>
    <hyperlink ref="K71" r:id="rId100" location="k:lblString" display="http://www.graphviz.org/doc/info/attrs.html - k:lblString" xr:uid="{590EF828-B4F0-4179-98CF-9B482213A800}"/>
    <hyperlink ref="B73" r:id="rId101" location="d:labelURL" display="http://www.graphviz.org/doc/info/attrs.html - d:labelURL" xr:uid="{319EB10D-18B1-453E-9291-8419F8231A32}"/>
    <hyperlink ref="K73" r:id="rId102" location="k:escString" display="http://www.graphviz.org/doc/info/attrs.html - k:escString" xr:uid="{60238E2A-0BC0-4070-96B3-2F073FB6CBB3}"/>
    <hyperlink ref="B74" r:id="rId103" location="d:label_scheme" display="http://www.graphviz.org/doc/info/attrs.html - d:label_scheme" xr:uid="{73DD7955-F965-4E6D-9272-FA861BC41786}"/>
    <hyperlink ref="B75" r:id="rId104" location="d:labelangle" display="http://www.graphviz.org/doc/info/attrs.html - d:labelangle" xr:uid="{CBD4A18A-220A-424E-A98E-F2B4223F2025}"/>
    <hyperlink ref="B76" r:id="rId105" location="d:labeldistance" display="http://www.graphviz.org/doc/info/attrs.html - d:labeldistance" xr:uid="{D0992FD0-928B-4395-AAC0-ACD24BF1E68F}"/>
    <hyperlink ref="B77" r:id="rId106" location="d:labelfloat" display="http://www.graphviz.org/doc/info/attrs.html - d:labelfloat" xr:uid="{8D970484-8ABC-461D-AAB8-F5BD5B3D8467}"/>
    <hyperlink ref="K77" r:id="rId107" location="k:bool" display="http://www.graphviz.org/doc/info/attrs.html - k:bool" xr:uid="{34F0F344-854D-4B7E-AB72-60055C6C65C5}"/>
    <hyperlink ref="B78" r:id="rId108" location="d:labelfontcolor" display="http://www.graphviz.org/doc/info/attrs.html - d:labelfontcolor" xr:uid="{96D40064-1576-4C12-B0C1-977548B05813}"/>
    <hyperlink ref="K78" r:id="rId109" location="k:color" display="http://www.graphviz.org/doc/info/attrs.html - k:color" xr:uid="{1D88A78C-5AC6-4FA9-B9C0-6DDF3E49E027}"/>
    <hyperlink ref="B79" r:id="rId110" location="d:labelfontname" display="http://www.graphviz.org/doc/info/attrs.html - d:labelfontname" xr:uid="{742530B5-084A-4FB3-8DC7-E001BD3C547A}"/>
    <hyperlink ref="B80" r:id="rId111" location="d:labelfontsize" display="http://www.graphviz.org/doc/info/attrs.html - d:labelfontsize" xr:uid="{60B73E49-13F2-4531-ABCF-A82818FC33DA}"/>
    <hyperlink ref="B81" r:id="rId112" location="d:labelhref" display="http://www.graphviz.org/doc/info/attrs.html - d:labelhref" xr:uid="{9AFEF960-8F31-44D1-B654-92CB840EF9E3}"/>
    <hyperlink ref="K81" r:id="rId113" location="k:escString" display="http://www.graphviz.org/doc/info/attrs.html - k:escString" xr:uid="{38D8BFDF-4F15-44BF-8F28-9878107CF91D}"/>
    <hyperlink ref="B82" r:id="rId114" location="d:labeljust" display="http://www.graphviz.org/doc/info/attrs.html - d:labeljust" xr:uid="{50181EB8-A8F7-4D5C-8AA2-72D5D7E9F1FA}"/>
    <hyperlink ref="B83" r:id="rId115" location="d:labelloc" display="http://www.graphviz.org/doc/info/attrs.html - d:labelloc" xr:uid="{EC7B3800-4449-424E-8C9E-24626CCAB364}"/>
    <hyperlink ref="B86" r:id="rId116" location="d:labeltarget" display="http://www.graphviz.org/doc/info/attrs.html - d:labeltarget" xr:uid="{E44F7283-6166-4BAF-AC5B-1C2B4E1F5B98}"/>
    <hyperlink ref="K86" r:id="rId117" location="k:escString" display="http://www.graphviz.org/doc/info/attrs.html - k:escString" xr:uid="{72D3C4AA-CACF-4F69-B400-ED1488A508DA}"/>
    <hyperlink ref="B87" r:id="rId118" location="d:labeltooltip" display="http://www.graphviz.org/doc/info/attrs.html - d:labeltooltip" xr:uid="{7329C35E-E85F-45E0-B7C4-97D73D181F28}"/>
    <hyperlink ref="K87" r:id="rId119" location="k:escString" display="http://www.graphviz.org/doc/info/attrs.html - k:escString" xr:uid="{D82DCC63-DF8C-497A-B595-EDC6558913DD}"/>
    <hyperlink ref="B88" r:id="rId120" location="d:landscape" display="http://www.graphviz.org/doc/info/attrs.html - d:landscape" xr:uid="{F5BA0739-ED28-4125-935A-3A3254A1DD9C}"/>
    <hyperlink ref="K88" r:id="rId121" location="k:bool" display="http://www.graphviz.org/doc/info/attrs.html - k:bool" xr:uid="{4DCB7308-CF63-4CA2-9AD3-2EC96A2D5073}"/>
    <hyperlink ref="B89" r:id="rId122" location="d:layer" display="http://www.graphviz.org/doc/info/attrs.html - d:layer" xr:uid="{40FF2BF7-A02D-44CD-8284-604AA083DA43}"/>
    <hyperlink ref="K89" r:id="rId123" location="k:layerRange" display="http://www.graphviz.org/doc/info/attrs.html - k:layerRange" xr:uid="{98303458-11E0-48C5-97ED-CE67EFAFCE25}"/>
    <hyperlink ref="B90" r:id="rId124" location="d:layerlistsep" display="http://www.graphviz.org/doc/info/attrs.html - d:layerlistsep" xr:uid="{99C7039F-5BDF-465B-9D99-6F2641DD8CEE}"/>
    <hyperlink ref="B91" r:id="rId125" location="d:layers" display="http://www.graphviz.org/doc/info/attrs.html - d:layers" xr:uid="{1E1C8E4F-4AEF-4BDC-B571-D0DEE8C5AA99}"/>
    <hyperlink ref="K91" r:id="rId126" location="k:layerList" display="http://www.graphviz.org/doc/info/attrs.html - k:layerList" xr:uid="{A4AB4B92-4709-4AF9-9407-856DD81FED9A}"/>
    <hyperlink ref="B92" r:id="rId127" location="d:layerselect" display="http://www.graphviz.org/doc/info/attrs.html - d:layerselect" xr:uid="{6469D522-2786-47AE-A301-4152FBACF461}"/>
    <hyperlink ref="K92" r:id="rId128" location="k:layerRange" display="http://www.graphviz.org/doc/info/attrs.html - k:layerRange" xr:uid="{3648FDDE-B81C-4FB6-9434-DA64A70AF2DE}"/>
    <hyperlink ref="B93" r:id="rId129" location="d:layersep" display="http://www.graphviz.org/doc/info/attrs.html - d:layersep" xr:uid="{007CB491-7732-4F77-B310-F5C48B59AB91}"/>
    <hyperlink ref="B94" r:id="rId130" location="d:layout" display="http://www.graphviz.org/doc/info/attrs.html - d:layout" xr:uid="{302EBA02-A79B-4205-84B9-860B5FA50ACC}"/>
    <hyperlink ref="B95" r:id="rId131" location="d:len" display="http://www.graphviz.org/doc/info/attrs.html - d:len" xr:uid="{540325E0-6AB5-48C5-882E-4E75E8BC06BB}"/>
    <hyperlink ref="B97" r:id="rId132" location="d:levels" display="http://www.graphviz.org/doc/info/attrs.html - d:levels" xr:uid="{6F577271-9B96-4347-B4AA-683A740008B6}"/>
    <hyperlink ref="B98" r:id="rId133" location="d:levelsgap" display="http://www.graphviz.org/doc/info/attrs.html - d:levelsgap" xr:uid="{7CBE7036-FAF7-4E98-8ED8-A0AE44C383C8}"/>
    <hyperlink ref="B99" r:id="rId134" location="d:lhead" display="http://www.graphviz.org/doc/info/attrs.html - d:lhead" xr:uid="{B327FB87-C572-496D-8E01-5DC08BFBDCD9}"/>
    <hyperlink ref="B100" r:id="rId135" location="d:lheight" display="http://www.graphviz.org/doc/info/attrs.html - d:lheight" xr:uid="{2E9C9E8C-6496-48FD-B9FB-1950D6CEFB14}"/>
    <hyperlink ref="B101" r:id="rId136" location="d:lp" display="http://www.graphviz.org/doc/info/attrs.html - d:lp" xr:uid="{FECBAEAC-3C81-4665-97E7-6DB582B7A30E}"/>
    <hyperlink ref="K101" r:id="rId137" location="k:point" display="http://www.graphviz.org/doc/info/attrs.html - k:point" xr:uid="{3EFB3003-43F2-4D7A-8132-747C8D2B9C72}"/>
    <hyperlink ref="B102" r:id="rId138" location="d:ltail" display="http://www.graphviz.org/doc/info/attrs.html - d:ltail" xr:uid="{B2261F01-9607-4909-946B-9D3777BB3919}"/>
    <hyperlink ref="B103" r:id="rId139" location="d:lwidth" display="http://www.graphviz.org/doc/info/attrs.html - d:lwidth" xr:uid="{1D930F50-6A0C-412F-ADFC-CCB576C23F97}"/>
    <hyperlink ref="B104" r:id="rId140" location="d:margin" display="http://www.graphviz.org/doc/info/attrs.html - d:margin" xr:uid="{0335F3A1-077B-49BF-900A-B84BEA6EBEA8}"/>
    <hyperlink ref="K105" r:id="rId141" location="k:point" display="http://www.graphviz.org/doc/info/attrs.html - k:point" xr:uid="{2F81589B-A381-4342-80B6-6F6C4628189C}"/>
    <hyperlink ref="B106" r:id="rId142" location="d:maxiter" display="http://www.graphviz.org/doc/info/attrs.html - d:maxiter" xr:uid="{149F1BCB-AAF6-4762-8246-C2658C0FF2F2}"/>
    <hyperlink ref="B109" r:id="rId143" location="d:mclimit" display="http://www.graphviz.org/doc/info/attrs.html - d:mclimit" xr:uid="{F7E89A17-C463-4C9E-AB04-8E3A01979885}"/>
    <hyperlink ref="B110" r:id="rId144" location="d:mindist" display="http://www.graphviz.org/doc/info/attrs.html - d:mindist" xr:uid="{D59A3FE1-644D-46DF-BF89-04AA810B4640}"/>
    <hyperlink ref="B111" r:id="rId145" location="d:minlen" display="http://www.graphviz.org/doc/info/attrs.html - d:minlen" xr:uid="{2D47A085-E048-4DA1-8420-5996291EF608}"/>
    <hyperlink ref="B112" r:id="rId146" location="d:mode" display="http://www.graphviz.org/doc/info/attrs.html - d:mode" xr:uid="{38D59954-C994-43F8-8009-D899F492EC60}"/>
    <hyperlink ref="B113" r:id="rId147" location="d:model" display="http://www.graphviz.org/doc/info/attrs.html - d:model" xr:uid="{F954D145-0BD3-4AF4-A506-2B22BB968CCC}"/>
    <hyperlink ref="B114" r:id="rId148" location="d:mosek" display="http://www.graphviz.org/doc/info/attrs.html - d:mosek" xr:uid="{96FCDA0F-58A6-4E81-8C1B-4695D974C62C}"/>
    <hyperlink ref="K114" r:id="rId149" location="k:bool" display="http://www.graphviz.org/doc/info/attrs.html - k:bool" xr:uid="{F61E1902-8752-4290-BAE8-C4E8CBBEF76E}"/>
    <hyperlink ref="B115" r:id="rId150" location="d:newrank" display="http://www.graphviz.org/doc/info/attrs.html - d:newrank" xr:uid="{6901E970-DA47-4F05-A4D3-2DCCE6AFB088}"/>
    <hyperlink ref="K115" r:id="rId151" location="k:bool" display="http://www.graphviz.org/doc/info/attrs.html - k:bool" xr:uid="{51BB7741-9456-48A7-A99F-0015C3116B60}"/>
    <hyperlink ref="B116" r:id="rId152" location="d:nodesep" display="http://www.graphviz.org/doc/info/attrs.html - d:nodesep" xr:uid="{8972654F-474C-4675-8CD8-C62EF9ECDA98}"/>
    <hyperlink ref="B117" r:id="rId153" location="d:nojustify" display="http://www.graphviz.org/doc/info/attrs.html - d:nojustify" xr:uid="{B898E45E-AC81-4456-9A75-53FB34A1D98B}"/>
    <hyperlink ref="K117" r:id="rId154" location="k:bool" display="http://www.graphviz.org/doc/info/attrs.html - k:bool" xr:uid="{74CD75B9-B87B-467D-870A-3999CA2CE4E8}"/>
    <hyperlink ref="B118" r:id="rId155" location="d:normalize" display="http://www.graphviz.org/doc/info/attrs.html - d:normalize" xr:uid="{36EED326-853D-4935-90B6-9F6229DB9909}"/>
    <hyperlink ref="K119" r:id="rId156" location="k:bool" display="http://www.graphviz.org/doc/info/attrs.html - k:bool" xr:uid="{BD7AD239-EA9E-469E-9D24-5071D9018E88}"/>
    <hyperlink ref="B120" r:id="rId157" location="d:notranslate" display="http://www.graphviz.org/doc/info/attrs.html - d:notranslate" xr:uid="{E12CBCD3-FD43-42ED-AE60-4458B49486F4}"/>
    <hyperlink ref="K120" r:id="rId158" location="k:bool" display="http://www.graphviz.org/doc/info/attrs.html - k:bool" xr:uid="{4CDB02CB-EC17-486D-AD66-76B8C7777B67}"/>
    <hyperlink ref="B121" r:id="rId159" location="d:nslimit" display="http://www.graphviz.org/doc/info/attrs.html - d:nslimit" xr:uid="{B4610A9A-F608-4450-A645-935DFF78290F}"/>
    <hyperlink ref="B122" r:id="rId160" location="d:nslimit1" display="http://www.graphviz.org/doc/info/attrs.html - d:nslimit1" xr:uid="{A52D8CDF-A551-428B-8E45-CCE65D64F926}"/>
    <hyperlink ref="B123" r:id="rId161" location="d:ordering" display="http://www.graphviz.org/doc/info/attrs.html - d:ordering" xr:uid="{1D463C04-5AB0-44BE-84CB-EB42C06D893E}"/>
    <hyperlink ref="B124" r:id="rId162" location="d:orientation" display="http://www.graphviz.org/doc/info/attrs.html - d:orientation" xr:uid="{AA81FE26-73E7-4F90-AC36-6ECC9A46F552}"/>
    <hyperlink ref="B125" r:id="rId163" location="dd:orientation" display="http://www.graphviz.org/doc/info/attrs.html - dd:orientation" xr:uid="{C566C404-A9FD-4558-A9DD-79CFF4BE5762}"/>
    <hyperlink ref="B126" r:id="rId164" location="d:outputorder" display="http://www.graphviz.org/doc/info/attrs.html - d:outputorder" xr:uid="{E64DE76D-83A0-42A0-93C4-DD5359422DEC}"/>
    <hyperlink ref="K126" r:id="rId165" location="k:outputMode" display="http://www.graphviz.org/doc/info/attrs.html - k:outputMode" xr:uid="{D60B4F3A-2AA8-4C84-97EF-AF215C787721}"/>
    <hyperlink ref="B127" r:id="rId166" location="d:overlap" display="http://www.graphviz.org/doc/info/attrs.html - d:overlap" xr:uid="{231F8DFD-77B0-4758-B193-19B4C366CACF}"/>
    <hyperlink ref="K128" r:id="rId167" location="k:bool" display="http://www.graphviz.org/doc/info/attrs.html - k:bool" xr:uid="{834DF33A-7672-4902-8D8E-FEFD4094AEEB}"/>
    <hyperlink ref="B129" r:id="rId168" location="d:overlap_scaling" display="http://www.graphviz.org/doc/info/attrs.html - d:overlap_scaling" xr:uid="{FDBA1704-FA9F-47F8-9E7A-A03829BE6F5B}"/>
    <hyperlink ref="B130" r:id="rId169" location="d:overlap_shrink" display="http://www.graphviz.org/doc/info/attrs.html - d:overlap_shrink" xr:uid="{CDCA5308-8A2C-4C45-B431-2FEF76A2BE0F}"/>
    <hyperlink ref="K130" r:id="rId170" location="k:bool" display="http://www.graphviz.org/doc/info/attrs.html - k:bool" xr:uid="{78BD556A-7406-4C7E-9712-22877863C42E}"/>
    <hyperlink ref="B131" r:id="rId171" location="d:pack" display="http://www.graphviz.org/doc/info/attrs.html - d:pack" xr:uid="{5A9E5E59-0A33-417C-9E18-2E8BD5300D16}"/>
    <hyperlink ref="K131" r:id="rId172" location="k:bool" display="http://www.graphviz.org/doc/info/attrs.html - k:bool" xr:uid="{0D21C670-F862-41B0-9E4B-824F151AF7F1}"/>
    <hyperlink ref="B133" r:id="rId173" location="d:packmode" display="http://www.graphviz.org/doc/info/attrs.html - d:packmode" xr:uid="{8D520148-55F4-45D7-86D5-FD9314B870D2}"/>
    <hyperlink ref="K133" r:id="rId174" location="k:packMode" display="http://www.graphviz.org/doc/info/attrs.html - k:packMode" xr:uid="{0067F264-150F-4149-A587-7F9D5824F9B3}"/>
    <hyperlink ref="B134" r:id="rId175" location="d:pad" display="http://www.graphviz.org/doc/info/attrs.html - d:pad" xr:uid="{F1032129-4867-4FB6-8491-BFB18C5C9D83}"/>
    <hyperlink ref="K135" r:id="rId176" location="k:point" display="http://www.graphviz.org/doc/info/attrs.html - k:point" xr:uid="{A36C09DE-08A2-4972-937B-5F6DEBEDCF32}"/>
    <hyperlink ref="B136" r:id="rId177" location="d:page" display="http://www.graphviz.org/doc/info/attrs.html - d:page" xr:uid="{8C4B273B-3E8E-4C68-A106-F36CADCB94AD}"/>
    <hyperlink ref="K137" r:id="rId178" location="k:point" display="http://www.graphviz.org/doc/info/attrs.html - k:point" xr:uid="{A4280FF2-F41B-4547-8ACF-A5F963E8C6B0}"/>
    <hyperlink ref="B138" r:id="rId179" location="d:pagedir" display="http://www.graphviz.org/doc/info/attrs.html - d:pagedir" xr:uid="{23A4C72E-1D6E-4939-85A6-EAFDD342FC34}"/>
    <hyperlink ref="K138" r:id="rId180" location="k:pagedir" display="http://www.graphviz.org/doc/info/attrs.html - k:pagedir" xr:uid="{489F7586-07A8-4381-868C-E863051D95F5}"/>
    <hyperlink ref="B139" r:id="rId181" location="d:pencolor" display="http://www.graphviz.org/doc/info/attrs.html - d:pencolor" xr:uid="{5E39FC10-0F87-4554-9558-2BD7A38EBA67}"/>
    <hyperlink ref="K139" r:id="rId182" location="k:color" display="http://www.graphviz.org/doc/info/attrs.html - k:color" xr:uid="{DC1E6254-7465-41AA-BCAE-629069F33B3B}"/>
    <hyperlink ref="B140" r:id="rId183" location="d:penwidth" display="http://www.graphviz.org/doc/info/attrs.html - d:penwidth" xr:uid="{2A0A97BF-B99D-4A4F-BCF4-C9C4285066CF}"/>
    <hyperlink ref="B141" r:id="rId184" location="d:peripheries" display="http://www.graphviz.org/doc/info/attrs.html - d:peripheries" xr:uid="{E4906935-EEC3-4B93-ABB8-964EB0C07FB8}"/>
    <hyperlink ref="B143" r:id="rId185" location="d:pin" display="http://www.graphviz.org/doc/info/attrs.html - d:pin" xr:uid="{FF34FB9C-85BE-4F27-9029-808EC5234A4D}"/>
    <hyperlink ref="K143" r:id="rId186" location="k:bool" display="http://www.graphviz.org/doc/info/attrs.html - k:bool" xr:uid="{16027E1A-DD9B-4E7A-A018-A4AD98415E8B}"/>
    <hyperlink ref="B144" r:id="rId187" location="d:pos" display="http://www.graphviz.org/doc/info/attrs.html - d:pos" xr:uid="{3EF8C7A6-6CF4-4322-B8AB-56CC0874E48B}"/>
    <hyperlink ref="K144" r:id="rId188" location="k:point" display="http://www.graphviz.org/doc/info/attrs.html - k:point" xr:uid="{E78726D4-4F21-4001-81BC-DEDA7859AE93}"/>
    <hyperlink ref="K145" r:id="rId189" location="k:splineType" display="http://www.graphviz.org/doc/info/attrs.html - k:splineType" xr:uid="{BC1017E5-CB32-4AE6-8AE5-148812ACEC6B}"/>
    <hyperlink ref="B146" r:id="rId190" location="d:quadtree" display="http://www.graphviz.org/doc/info/attrs.html - d:quadtree" xr:uid="{81948914-16FE-4BED-8798-00662FBB4839}"/>
    <hyperlink ref="K146" r:id="rId191" location="k:quadType" display="http://www.graphviz.org/doc/info/attrs.html - k:quadType" xr:uid="{123A716B-6DAC-40FC-B1E0-AC4CE1BB35BB}"/>
    <hyperlink ref="K147" r:id="rId192" location="k:bool" display="http://www.graphviz.org/doc/info/attrs.html - k:bool" xr:uid="{8E5A4D71-7141-4167-9CDB-425781514A79}"/>
    <hyperlink ref="B148" r:id="rId193" location="d:quantum" display="http://www.graphviz.org/doc/info/attrs.html - d:quantum" xr:uid="{E5D8CE0F-AC10-45AD-BD96-0C72D1464C65}"/>
    <hyperlink ref="B149" r:id="rId194" location="d:rank" display="http://www.graphviz.org/doc/info/attrs.html - d:rank" xr:uid="{684107C9-AC3A-4DE8-A94F-2DDE41C0D01D}"/>
    <hyperlink ref="K149" r:id="rId195" location="k:rankType" display="http://www.graphviz.org/doc/info/attrs.html - k:rankType" xr:uid="{47FD00F4-5881-4A02-A2E8-9E1359D02105}"/>
    <hyperlink ref="B150" r:id="rId196" location="d:rankdir" display="http://www.graphviz.org/doc/info/attrs.html - d:rankdir" xr:uid="{4ED3280F-593F-43BA-9B9A-918931FC3935}"/>
    <hyperlink ref="K150" r:id="rId197" location="k:rankdir" display="http://www.graphviz.org/doc/info/attrs.html - k:rankdir" xr:uid="{D1216957-9D2F-41D5-9849-89BA098016B2}"/>
    <hyperlink ref="B151" r:id="rId198" location="d:ranksep" display="http://www.graphviz.org/doc/info/attrs.html - d:ranksep" xr:uid="{CE382434-BB32-4C03-984F-A7D17B8F12BA}"/>
    <hyperlink ref="K152" r:id="rId199" location="k:doubleList" display="http://www.graphviz.org/doc/info/attrs.html - k:doubleList" xr:uid="{2D163D22-9320-418E-976F-14C736BABD0D}"/>
    <hyperlink ref="B153" r:id="rId200" location="d:ratio" display="http://www.graphviz.org/doc/info/attrs.html - d:ratio" xr:uid="{814BF8FA-2BCC-49BE-AE7D-051BBB02CBAA}"/>
    <hyperlink ref="B155" r:id="rId201" location="d:rects" display="http://www.graphviz.org/doc/info/attrs.html - d:rects" xr:uid="{E5B6BC4D-2432-48CD-B635-1692527EC967}"/>
    <hyperlink ref="K155" r:id="rId202" location="k:rect" display="http://www.graphviz.org/doc/info/attrs.html - k:rect" xr:uid="{674A38C6-3ABF-41E2-A120-77800160D7A1}"/>
    <hyperlink ref="B156" r:id="rId203" location="d:regular" display="http://www.graphviz.org/doc/info/attrs.html - d:regular" xr:uid="{1D3956D8-AE7D-434A-8B24-4FB82A10E63F}"/>
    <hyperlink ref="K156" r:id="rId204" location="k:bool" display="http://www.graphviz.org/doc/info/attrs.html - k:bool" xr:uid="{82A4E9D2-DE69-4C31-AB54-DF724DF4E8C0}"/>
    <hyperlink ref="B157" r:id="rId205" location="d:remincross" display="http://www.graphviz.org/doc/info/attrs.html - d:remincross" xr:uid="{E204230A-05A6-43E9-BCA3-325D38F183A4}"/>
    <hyperlink ref="K157" r:id="rId206" location="k:bool" display="http://www.graphviz.org/doc/info/attrs.html - k:bool" xr:uid="{7AB67F57-7197-4B08-B04C-DE271289AF0A}"/>
    <hyperlink ref="B158" r:id="rId207" location="d:repulsiveforce" display="http://www.graphviz.org/doc/info/attrs.html - d:repulsiveforce" xr:uid="{3DCF7069-2525-47A9-9575-082F325076CD}"/>
    <hyperlink ref="B159" r:id="rId208" location="d:resolution" display="http://www.graphviz.org/doc/info/attrs.html - d:resolution" xr:uid="{602457A2-3F26-49DB-B65D-66285E317EEB}"/>
    <hyperlink ref="B161" r:id="rId209" location="d:root" display="http://www.graphviz.org/doc/info/attrs.html - d:root" xr:uid="{37CBAA04-8FD0-4702-81FF-306A586C30CF}"/>
    <hyperlink ref="K162" r:id="rId210" location="k:bool" display="http://www.graphviz.org/doc/info/attrs.html - k:bool" xr:uid="{08312410-55C6-4EC2-B429-501BCBD3CF4B}"/>
    <hyperlink ref="B163" r:id="rId211" location="d:rotate" display="http://www.graphviz.org/doc/info/attrs.html - d:rotate" xr:uid="{EC2EFAE9-01A2-4E51-AE98-87BCE63B83EC}"/>
    <hyperlink ref="B164" r:id="rId212" location="d:rotation" display="http://www.graphviz.org/doc/info/attrs.html - d:rotation" xr:uid="{F51127B7-4092-4927-B1F7-D8E971F2C348}"/>
    <hyperlink ref="B165" r:id="rId213" location="d:samehead" display="http://www.graphviz.org/doc/info/attrs.html - d:samehead" xr:uid="{8A5518E9-D626-4F71-80FB-D64501320233}"/>
    <hyperlink ref="B166" r:id="rId214" location="d:sametail" display="http://www.graphviz.org/doc/info/attrs.html - d:sametail" xr:uid="{CBAD29CC-C760-4523-8625-5A6DACCC4D5C}"/>
    <hyperlink ref="B167" r:id="rId215" location="d:samplepoints" display="http://www.graphviz.org/doc/info/attrs.html - d:samplepoints" xr:uid="{59D162AF-B30A-4496-BDC9-CB2941E3E802}"/>
    <hyperlink ref="B169" r:id="rId216" location="d:scale" display="http://www.graphviz.org/doc/info/attrs.html - d:scale" xr:uid="{87A3B3F5-0EFD-4893-BB97-AD9D23D79CA7}"/>
    <hyperlink ref="K170" r:id="rId217" location="k:point" display="http://www.graphviz.org/doc/info/attrs.html - k:point" xr:uid="{C42C6C05-1370-4DFB-8F46-C12F0842B1B4}"/>
    <hyperlink ref="B171" r:id="rId218" location="d:searchsize" display="http://www.graphviz.org/doc/info/attrs.html - d:searchsize" xr:uid="{709067E2-FEA9-4BFD-8A50-430687D53217}"/>
    <hyperlink ref="B172" r:id="rId219" location="d:sep" display="http://www.graphviz.org/doc/info/attrs.html - d:sep" xr:uid="{0A647FDE-20AB-4C09-BBE3-1C8392EA4646}"/>
    <hyperlink ref="K172" r:id="rId220" location="k:addDouble" display="http://www.graphviz.org/doc/info/attrs.html - k:addDouble" xr:uid="{FFB1D6B5-512D-4BCE-AAA0-849D3AA50F7A}"/>
    <hyperlink ref="K173" r:id="rId221" location="k:addPoint" display="http://www.graphviz.org/doc/info/attrs.html - k:addPoint" xr:uid="{B5431781-3B76-4CD8-94F0-436FFC1AECC5}"/>
    <hyperlink ref="B174" r:id="rId222" location="d:shape" display="http://www.graphviz.org/doc/info/attrs.html - d:shape" xr:uid="{DE8E43A9-428C-4D3B-A590-1CB87629E6E6}"/>
    <hyperlink ref="K174" r:id="rId223" location="k:shape" display="http://www.graphviz.org/doc/info/attrs.html - k:shape" xr:uid="{37B1C674-2740-40C4-9771-35562E6434F4}"/>
    <hyperlink ref="B175" r:id="rId224" location="d:shapefile" display="http://www.graphviz.org/doc/info/attrs.html - d:shapefile" xr:uid="{390798F2-3FB6-4E91-94FF-184D04FCC78A}"/>
    <hyperlink ref="B176" r:id="rId225" location="d:showboxes" display="http://www.graphviz.org/doc/info/attrs.html - d:showboxes" xr:uid="{C8DAEA29-212D-4B88-B4FA-056A91AF33A4}"/>
    <hyperlink ref="B177" r:id="rId226" location="d:sides" display="http://www.graphviz.org/doc/info/attrs.html - d:sides" xr:uid="{834B952C-4DB0-458D-8131-E9F98B62CA2C}"/>
    <hyperlink ref="B178" r:id="rId227" location="d:size" display="http://www.graphviz.org/doc/info/attrs.html - d:size" xr:uid="{10DAFDAC-B577-4BE5-9441-51C37D28459B}"/>
    <hyperlink ref="K179" r:id="rId228" location="k:point" display="http://www.graphviz.org/doc/info/attrs.html - k:point" xr:uid="{BF62DF5C-E98E-4BAC-908B-C6879DC9B4F9}"/>
    <hyperlink ref="B180" r:id="rId229" location="d:skew" display="http://www.graphviz.org/doc/info/attrs.html - d:skew" xr:uid="{BC9AABDB-F8FE-4831-A521-7C669D7E2B25}"/>
    <hyperlink ref="B181" r:id="rId230" location="d:smoothing" display="http://www.graphviz.org/doc/info/attrs.html - d:smoothing" xr:uid="{6E7C1E24-2DBD-4704-87AB-FFADAC7CF3CC}"/>
    <hyperlink ref="K181" r:id="rId231" location="k:smoothType" display="http://www.graphviz.org/doc/info/attrs.html - k:smoothType" xr:uid="{A6DEAB1F-8437-4761-9B71-B93996EABB12}"/>
    <hyperlink ref="B182" r:id="rId232" location="d:sortv" display="http://www.graphviz.org/doc/info/attrs.html - d:sortv" xr:uid="{D4BA2B95-C9CF-426C-9153-6E529F569B03}"/>
    <hyperlink ref="B183" r:id="rId233" location="d:splines" display="http://www.graphviz.org/doc/info/attrs.html - d:splines" xr:uid="{DFCA1A41-1875-4558-A306-FBCFC3B83519}"/>
    <hyperlink ref="K183" r:id="rId234" location="k:bool" display="http://www.graphviz.org/doc/info/attrs.html - k:bool" xr:uid="{4D490147-E3F4-4DAD-B606-EB4E610A7FB6}"/>
    <hyperlink ref="B185" r:id="rId235" location="d:start" display="http://www.graphviz.org/doc/info/attrs.html - d:start" xr:uid="{4970285E-D0A1-4FB6-A50D-BA56394D49A5}"/>
    <hyperlink ref="K185" r:id="rId236" location="k:startType" display="http://www.graphviz.org/doc/info/attrs.html - k:startType" xr:uid="{ED290922-F5F2-4809-870F-8E6B972B022D}"/>
    <hyperlink ref="B186" r:id="rId237" location="d:style" display="http://www.graphviz.org/doc/info/attrs.html - d:style" xr:uid="{85C94D02-C5B6-4803-9C1F-1A83AF87A7E2}"/>
    <hyperlink ref="K186" r:id="rId238" location="k:style" display="http://www.graphviz.org/doc/info/attrs.html - k:style" xr:uid="{7F4C6922-C465-4637-876E-5854984DE689}"/>
    <hyperlink ref="B187" r:id="rId239" location="d:stylesheet" display="http://www.graphviz.org/doc/info/attrs.html - d:stylesheet" xr:uid="{6A7B7A5A-2D4A-4E03-AAC6-15A9EF637EAC}"/>
    <hyperlink ref="B188" r:id="rId240" location="d:tailURL" display="http://www.graphviz.org/doc/info/attrs.html - d:tailURL" xr:uid="{2EE965F4-A24C-43CA-9CBA-66DDE6CD0AB5}"/>
    <hyperlink ref="K188" r:id="rId241" location="k:escString" display="http://www.graphviz.org/doc/info/attrs.html - k:escString" xr:uid="{140A00E5-B41D-4087-BA6B-6EBAF096B6C1}"/>
    <hyperlink ref="B189" r:id="rId242" location="d:tail_lp" display="http://www.graphviz.org/doc/info/attrs.html - d:tail_lp" xr:uid="{12D282E0-7855-448A-BFC1-F107F3961CD7}"/>
    <hyperlink ref="K189" r:id="rId243" location="k:point" display="http://www.graphviz.org/doc/info/attrs.html - k:point" xr:uid="{5C8FB9DC-4FD4-466B-82AB-F9196B7D3340}"/>
    <hyperlink ref="B190" r:id="rId244" location="d:tailclip" display="http://www.graphviz.org/doc/info/attrs.html - d:tailclip" xr:uid="{2414C96F-9080-4C79-B3BD-77DBC296A20E}"/>
    <hyperlink ref="K190" r:id="rId245" location="k:bool" display="http://www.graphviz.org/doc/info/attrs.html - k:bool" xr:uid="{DE88179B-D87A-4976-AEED-B6B56309E75D}"/>
    <hyperlink ref="B191" r:id="rId246" location="d:tailhref" display="http://www.graphviz.org/doc/info/attrs.html - d:tailhref" xr:uid="{D2EA7DD2-86B5-4F1A-A841-53CE9A461B10}"/>
    <hyperlink ref="K191" r:id="rId247" location="k:escString" display="http://www.graphviz.org/doc/info/attrs.html - k:escString" xr:uid="{A1718A47-00D6-48CB-A4BC-2BD074E70B7D}"/>
    <hyperlink ref="B192" r:id="rId248" location="d:taillabel" display="http://www.graphviz.org/doc/info/attrs.html - d:taillabel" xr:uid="{17035954-719F-4BA5-86D8-46D2CF5BD011}"/>
    <hyperlink ref="K192" r:id="rId249" location="k:lblString" display="http://www.graphviz.org/doc/info/attrs.html - k:lblString" xr:uid="{CD7DA27B-4158-48F7-BC98-622AFEFDAD45}"/>
    <hyperlink ref="B193" r:id="rId250" location="d:tailport" display="http://www.graphviz.org/doc/info/attrs.html - d:tailport" xr:uid="{602BF8AF-7153-4451-AD26-F97FE1C2BD7E}"/>
    <hyperlink ref="K193" r:id="rId251" location="k:portPos" display="http://www.graphviz.org/doc/info/attrs.html - k:portPos" xr:uid="{8D5B411F-7833-4DF3-96E8-80056CA27AC3}"/>
    <hyperlink ref="B194" r:id="rId252" location="d:tailtarget" display="http://www.graphviz.org/doc/info/attrs.html - d:tailtarget" xr:uid="{9FF1B6C3-093F-4207-833F-5002BCC5A62F}"/>
    <hyperlink ref="K194" r:id="rId253" location="k:escString" display="http://www.graphviz.org/doc/info/attrs.html - k:escString" xr:uid="{1624798A-8553-43F2-B9E6-C92B7243368A}"/>
    <hyperlink ref="B195" r:id="rId254" location="d:tailtooltip" display="http://www.graphviz.org/doc/info/attrs.html - d:tailtooltip" xr:uid="{F9990265-5F35-4A64-AFC6-6C3AEAE274A9}"/>
    <hyperlink ref="K195" r:id="rId255" location="k:escString" display="http://www.graphviz.org/doc/info/attrs.html - k:escString" xr:uid="{94DE092A-2DAD-4493-8951-C0CF4EFAC6AC}"/>
    <hyperlink ref="B196" r:id="rId256" location="d:target" display="http://www.graphviz.org/doc/info/attrs.html - d:target" xr:uid="{69F34D27-EA1B-46C6-B7AC-65BCF8E1CC3A}"/>
    <hyperlink ref="K196" r:id="rId257" location="k:escString" display="http://www.graphviz.org/doc/info/attrs.html - k:escString" xr:uid="{0A7C3A50-86D0-407B-91B2-70BFE9A389D5}"/>
    <hyperlink ref="B198" r:id="rId258" location="d:tooltip" display="http://www.graphviz.org/doc/info/attrs.html - d:tooltip" xr:uid="{2310314F-079F-401A-8635-C8C83CB49050}"/>
    <hyperlink ref="K198" r:id="rId259" location="k:escString" display="http://www.graphviz.org/doc/info/attrs.html - k:escString" xr:uid="{1ED0F966-9794-425E-9AA5-776E5AF80F04}"/>
    <hyperlink ref="B199" r:id="rId260" location="d:truecolor" display="http://www.graphviz.org/doc/info/attrs.html - d:truecolor" xr:uid="{1F378275-058F-40F2-924D-387ABA046D60}"/>
    <hyperlink ref="K199" r:id="rId261" location="k:bool" display="http://www.graphviz.org/doc/info/attrs.html - k:bool" xr:uid="{66967264-5AD5-4943-BF45-C356E5A0A0BA}"/>
    <hyperlink ref="B200" r:id="rId262" location="d:vertices" display="http://www.graphviz.org/doc/info/attrs.html - d:vertices" xr:uid="{4A6D654C-3501-4121-9CA0-0D5891561EEF}"/>
    <hyperlink ref="K200" r:id="rId263" location="k:pointList" display="http://www.graphviz.org/doc/info/attrs.html - k:pointList" xr:uid="{21C51C96-D43C-4FC3-938E-E852815A3F59}"/>
    <hyperlink ref="B201" r:id="rId264" location="d:viewport" display="http://www.graphviz.org/doc/info/attrs.html - d:viewport" xr:uid="{269685F9-578D-46B3-899E-65C147921E61}"/>
    <hyperlink ref="K201" r:id="rId265" location="k:viewPort" display="http://www.graphviz.org/doc/info/attrs.html - k:viewPort" xr:uid="{80CD48A4-4010-4F04-A1CD-01EA671A2BCF}"/>
    <hyperlink ref="B202" r:id="rId266" location="d:voro_margin" display="http://www.graphviz.org/doc/info/attrs.html - d:voro_margin" xr:uid="{68104833-A04C-4C2B-AF25-66304E99C334}"/>
    <hyperlink ref="B203" r:id="rId267" location="d:weight" display="http://www.graphviz.org/doc/info/attrs.html - d:weight" xr:uid="{6005234A-AA6A-417F-ABB0-46CD89F01DD5}"/>
    <hyperlink ref="B205" r:id="rId268" location="d:width" display="http://www.graphviz.org/doc/info/attrs.html - d:width" xr:uid="{07D9970A-C5B5-4409-8DA2-55701A32247B}"/>
    <hyperlink ref="B206" r:id="rId269" location="d:xdotversion" display="http://www.graphviz.org/doc/info/attrs.html - d:xdotversion" xr:uid="{A884A070-8A6A-4179-A9BD-B40941DB49C4}"/>
    <hyperlink ref="B207" r:id="rId270" location="d:xlabel" display="http://www.graphviz.org/doc/info/attrs.html - d:xlabel" xr:uid="{695FE6B4-7268-4B38-8AA3-5700E724FE4F}"/>
    <hyperlink ref="K207" r:id="rId271" location="k:lblString" display="http://www.graphviz.org/doc/info/attrs.html - k:lblString" xr:uid="{9A05728B-B94A-457E-B4CA-178F038C6A18}"/>
    <hyperlink ref="B208" r:id="rId272" location="d:xlp" display="http://www.graphviz.org/doc/info/attrs.html - d:xlp" xr:uid="{2682849D-2D2C-4BCD-B604-8FD8E0184605}"/>
    <hyperlink ref="K208" r:id="rId273" location="k:point" display="http://www.graphviz.org/doc/info/attrs.html - k:point" xr:uid="{87E6AC9E-D9FF-4B36-BADA-3224A4742A67}"/>
    <hyperlink ref="B209" r:id="rId274" location="d:z" display="http://www.graphviz.org/doc/info/attrs.html - d:z" xr:uid="{9436F615-9A97-4687-8870-4C081E806B0C}"/>
    <hyperlink ref="L7" r:id="rId275" display="http://www.graphviz.org/doc/info/arrows.html" xr:uid="{19EA6FFA-5A98-4051-AF9A-2DC030630BB1}"/>
    <hyperlink ref="L9" r:id="rId276" display="http://www.graphviz.org/doc/info/arrows.html" xr:uid="{DECDAC31-0EFF-4C89-A008-FCF77625ADD3}"/>
    <hyperlink ref="L12" r:id="rId277" location="k:color" display="http://www.graphviz.org/doc/info/attrs.html - k:color" xr:uid="{5A0B7F10-D6F4-4618-BB98-A3C637FF8605}"/>
    <hyperlink ref="L44:L45" r:id="rId278" location="k:color" display="http://www.graphviz.org/doc/info/attrs.html - k:color" xr:uid="{B2D5AE5F-6090-4B45-8B44-326203BB33A5}"/>
  </hyperlinks>
  <pageMargins left="0.7" right="0.7" top="0.75" bottom="0.75" header="0.3" footer="0.3"/>
  <pageSetup paperSize="9" orientation="portrait" horizontalDpi="0" verticalDpi="0" r:id="rId27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O'Neill</dc:creator>
  <cp:lastModifiedBy>James O'Neill</cp:lastModifiedBy>
  <dcterms:created xsi:type="dcterms:W3CDTF">2019-05-30T21:24:47Z</dcterms:created>
  <dcterms:modified xsi:type="dcterms:W3CDTF">2019-06-15T15:58:08Z</dcterms:modified>
</cp:coreProperties>
</file>