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cMinh\Contacts\Desktop\Kế hoạch tổ chuyên môn 2021-2022\"/>
    </mc:Choice>
  </mc:AlternateContent>
  <bookViews>
    <workbookView xWindow="0" yWindow="0" windowWidth="28800" windowHeight="12330" activeTab="1"/>
  </bookViews>
  <sheets>
    <sheet name="MA TRAN DE 11" sheetId="2" r:id="rId1"/>
    <sheet name="MA TRAN 10" sheetId="6" r:id="rId2"/>
    <sheet name="MA TRAN DE 12 " sheetId="3" r:id="rId3"/>
    <sheet name="MA TRAN 10TH" sheetId="5" r:id="rId4"/>
    <sheet name="MA TRAN 11TH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7" l="1"/>
  <c r="K16" i="7"/>
  <c r="J16" i="7"/>
  <c r="I16" i="7"/>
  <c r="H16" i="7"/>
  <c r="G16" i="7"/>
  <c r="F16" i="7"/>
  <c r="E16" i="7"/>
  <c r="M16" i="7" s="1"/>
  <c r="D16" i="7"/>
  <c r="L16" i="7" s="1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N13" i="6" l="1"/>
  <c r="K13" i="6"/>
  <c r="J13" i="6"/>
  <c r="I13" i="6"/>
  <c r="H13" i="6"/>
  <c r="G13" i="6"/>
  <c r="F13" i="6"/>
  <c r="E13" i="6"/>
  <c r="M13" i="6" s="1"/>
  <c r="D13" i="6"/>
  <c r="L13" i="6" s="1"/>
  <c r="M12" i="6"/>
  <c r="L12" i="6"/>
  <c r="M11" i="6"/>
  <c r="L11" i="6"/>
  <c r="M10" i="6"/>
  <c r="L10" i="6"/>
  <c r="M9" i="6"/>
  <c r="L9" i="6"/>
  <c r="M8" i="6"/>
  <c r="L8" i="6"/>
  <c r="M7" i="6"/>
  <c r="L7" i="6"/>
  <c r="N13" i="5" l="1"/>
  <c r="K13" i="5"/>
  <c r="J13" i="5"/>
  <c r="I13" i="5"/>
  <c r="H13" i="5"/>
  <c r="G13" i="5"/>
  <c r="F13" i="5"/>
  <c r="E13" i="5"/>
  <c r="M13" i="5" s="1"/>
  <c r="D13" i="5"/>
  <c r="L13" i="5" s="1"/>
  <c r="M12" i="5"/>
  <c r="L12" i="5"/>
  <c r="M11" i="5"/>
  <c r="L11" i="5"/>
  <c r="M10" i="5"/>
  <c r="L10" i="5"/>
  <c r="M9" i="5"/>
  <c r="L9" i="5"/>
  <c r="M8" i="5"/>
  <c r="L8" i="5"/>
  <c r="M7" i="5"/>
  <c r="L7" i="5"/>
  <c r="N14" i="3" l="1"/>
  <c r="K14" i="3"/>
  <c r="J14" i="3"/>
  <c r="I14" i="3"/>
  <c r="H14" i="3"/>
  <c r="G14" i="3"/>
  <c r="F14" i="3"/>
  <c r="E14" i="3"/>
  <c r="M14" i="3" s="1"/>
  <c r="D14" i="3"/>
  <c r="L14" i="3" s="1"/>
  <c r="M13" i="3"/>
  <c r="L13" i="3"/>
  <c r="M12" i="3"/>
  <c r="L12" i="3"/>
  <c r="M11" i="3"/>
  <c r="M10" i="3"/>
  <c r="M9" i="3"/>
  <c r="L9" i="3"/>
  <c r="M8" i="3"/>
  <c r="L8" i="3"/>
  <c r="M7" i="3"/>
  <c r="L7" i="3"/>
  <c r="N16" i="2" l="1"/>
  <c r="K16" i="2"/>
  <c r="J16" i="2"/>
  <c r="I16" i="2"/>
  <c r="H16" i="2"/>
  <c r="G16" i="2"/>
  <c r="F16" i="2"/>
  <c r="E16" i="2"/>
  <c r="M16" i="2" s="1"/>
  <c r="D16" i="2"/>
  <c r="L16" i="2" s="1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</calcChain>
</file>

<file path=xl/comments1.xml><?xml version="1.0" encoding="utf-8"?>
<comments xmlns="http://schemas.openxmlformats.org/spreadsheetml/2006/main">
  <authors>
    <author>tc={C2E5AC17-A775-4DBB-AEB4-25DE2FF74833}</author>
    <author>tc={F206EAF8-F324-4781-B858-28674F144A9F}</author>
    <author>tc={D6A0F699-9648-45B7-83B4-5966871F0517}</author>
    <author>tc={8CDA7BB8-1B07-4789-9BDB-1FD06DD1F103}</author>
    <author>tc={162542D8-A7B7-4C99-9880-BC31072AEB5D}</author>
  </authors>
  <commentList>
    <comment ref="D6" authorId="0" shapeId="0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câu hỏi tự luận, học sinh đọc câu hỏi mức này trả lời được các ý trong sách giáo khoa hoặc kiến thức thầy cô truyền tải trên lớp ở mức biết/tái hiện, liệt kê
- thời gian câu hỏi này khoảng 3 phút/câu, phần trả lời theo ý mỗi ý 0,25</t>
        </r>
      </text>
    </comment>
    <comment ref="E6" authorId="1" shapeId="0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thời gian TL Nhận biết từ 3 - 4 phút/câu (1 điểm)</t>
        </r>
      </text>
    </comment>
    <comment ref="G6" authorId="2" shapeId="0">
      <text>
        <r>
          <rPr>
            <sz val="12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thời gian câu tự luận nhận biết được tính theo ý (0,25 đ) x số ý x (1 phút —&gt; 1,25 phút) 
</t>
        </r>
      </text>
    </comment>
    <comment ref="I6" authorId="3" shapeId="0">
      <text>
        <r>
          <rPr>
            <sz val="12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thời gian câu vận dụng tự luận = (1,25  - 1,5) x số ý = câu có 4 ý từ 5- 6 phút. </t>
        </r>
      </text>
    </comment>
    <comment ref="K6" authorId="4" shapeId="0">
      <text>
        <r>
          <rPr>
            <sz val="12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thời gian từ (2,5 - 3) * số ý . khoảng 5 - 6 phút/ câu. </t>
        </r>
      </text>
    </comment>
  </commentList>
</comments>
</file>

<file path=xl/comments2.xml><?xml version="1.0" encoding="utf-8"?>
<comments xmlns="http://schemas.openxmlformats.org/spreadsheetml/2006/main">
  <authors>
    <author>tc={C2E5AC17-A775-4DBB-AEB4-25DE2FF74833}</author>
    <author>tc={F206EAF8-F324-4781-B858-28674F144A9F}</author>
    <author>tc={D6A0F699-9648-45B7-83B4-5966871F0517}</author>
    <author>tc={8CDA7BB8-1B07-4789-9BDB-1FD06DD1F103}</author>
    <author>tc={162542D8-A7B7-4C99-9880-BC31072AEB5D}</author>
  </authors>
  <commentList>
    <comment ref="D6" authorId="0" shapeId="0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câu hỏi tự luận, học sinh đọc câu hỏi mức này trả lời được các ý trong sách giáo khoa hoặc kiến thức thầy cô truyền tải trên lớp ở mức biết/tái hiện, liệt kê
- thời gian câu hỏi này khoảng 3 phút/câu, phần trả lời theo ý mỗi ý 0,25</t>
        </r>
      </text>
    </comment>
    <comment ref="E6" authorId="1" shapeId="0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thời gian TL Nhận biết từ 3 - 4 phút/câu (1 điểm)</t>
        </r>
      </text>
    </comment>
    <comment ref="G6" authorId="2" shapeId="0">
      <text>
        <r>
          <rPr>
            <sz val="12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thời gian câu tự luận nhận biết được tính theo ý (0,25 đ) x số ý x (1 phút —&gt; 1,25 phút) 
</t>
        </r>
      </text>
    </comment>
    <comment ref="I6" authorId="3" shapeId="0">
      <text>
        <r>
          <rPr>
            <sz val="12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thời gian câu vận dụng tự luận = (1,25  - 1,5) x số ý = câu có 4 ý từ 5- 6 phút. </t>
        </r>
      </text>
    </comment>
    <comment ref="K6" authorId="4" shapeId="0">
      <text>
        <r>
          <rPr>
            <sz val="12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thời gian từ (2,5 - 3) * số ý . khoảng 5 - 6 phút/ câu. </t>
        </r>
      </text>
    </comment>
  </commentList>
</comments>
</file>

<file path=xl/comments3.xml><?xml version="1.0" encoding="utf-8"?>
<comments xmlns="http://schemas.openxmlformats.org/spreadsheetml/2006/main">
  <authors>
    <author>tc={C2E5AC17-A775-4DBB-AEB4-25DE2FF74833}</author>
    <author>tc={F206EAF8-F324-4781-B858-28674F144A9F}</author>
    <author>tc={D6A0F699-9648-45B7-83B4-5966871F0517}</author>
    <author>tc={8CDA7BB8-1B07-4789-9BDB-1FD06DD1F103}</author>
    <author>tc={162542D8-A7B7-4C99-9880-BC31072AEB5D}</author>
  </authors>
  <commentList>
    <comment ref="D6" authorId="0" shapeId="0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câu hỏi tự luận, học sinh đọc câu hỏi mức này trả lời được các ý trong sách giáo khoa hoặc kiến thức thầy cô truyền tải trên lớp ở mức biết/tái hiện, liệt kê
- thời gian câu hỏi này khoảng 3 phút/câu, phần trả lời theo ý mỗi ý 0,25</t>
        </r>
      </text>
    </comment>
    <comment ref="E6" authorId="1" shapeId="0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thời gian TL Nhận biết từ 3 - 4 phút/câu (1 điểm)</t>
        </r>
      </text>
    </comment>
    <comment ref="G6" authorId="2" shapeId="0">
      <text>
        <r>
          <rPr>
            <sz val="12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thời gian câu tự luận nhận biết được tính theo ý (0,25 đ) x số ý x (1 phút —&gt; 1,25 phút) 
</t>
        </r>
      </text>
    </comment>
    <comment ref="I6" authorId="3" shapeId="0">
      <text>
        <r>
          <rPr>
            <sz val="12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thời gian câu vận dụng tự luận = (1,25  - 1,5) x số ý = câu có 4 ý từ 5- 6 phút. </t>
        </r>
      </text>
    </comment>
    <comment ref="K6" authorId="4" shapeId="0">
      <text>
        <r>
          <rPr>
            <sz val="12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thời gian từ (2,5 - 3) * số ý . khoảng 5 - 6 phút/ câu. </t>
        </r>
      </text>
    </comment>
  </commentList>
</comments>
</file>

<file path=xl/sharedStrings.xml><?xml version="1.0" encoding="utf-8"?>
<sst xmlns="http://schemas.openxmlformats.org/spreadsheetml/2006/main" count="178" uniqueCount="52">
  <si>
    <t>TRƯỜNG THPT NGUYỄN HỮU HUÂN
TỔ TOÁN</t>
  </si>
  <si>
    <t>STT</t>
  </si>
  <si>
    <t>Nội dung kiến thức</t>
  </si>
  <si>
    <t>Đơn vị kiến thức</t>
  </si>
  <si>
    <t>Số câu hỏi</t>
  </si>
  <si>
    <t>Tổng</t>
  </si>
  <si>
    <t>Mệnh đề. Tập hợp</t>
  </si>
  <si>
    <t>Mệnh đề</t>
  </si>
  <si>
    <t>Hàm số bậc nhất và bậc hai</t>
  </si>
  <si>
    <t>Hàm số</t>
  </si>
  <si>
    <t>Hàm số bậc hai</t>
  </si>
  <si>
    <t>Vectơ</t>
  </si>
  <si>
    <t>MA TRẬN ĐỀ KIỂM TRA GIỮA HỌC KỲ 1
MÔN TOÁN 10, THỜI GIAN: 60 PHÚT</t>
  </si>
  <si>
    <t>Mức độ nhận thức</t>
  </si>
  <si>
    <t>% tổng điểm</t>
  </si>
  <si>
    <t>NHẬN BIẾT</t>
  </si>
  <si>
    <t>THÔNG HIỂU</t>
  </si>
  <si>
    <t>VẬN DỤNG</t>
  </si>
  <si>
    <t>VẬN DỤNG CAO</t>
  </si>
  <si>
    <t>Thời gian</t>
  </si>
  <si>
    <t xml:space="preserve">Tổng </t>
  </si>
  <si>
    <t xml:space="preserve">Tỉ lệ </t>
  </si>
  <si>
    <t>Tổng điểm</t>
  </si>
  <si>
    <t>MA TRẬN ĐỀ KIỂM TRA GIỮA HỌC KỲ 1, NĂM HỌC 2021 - 2022
MÔN TOÁN 11 (KHÔNG CHUYÊN TOÁN), THỜI GIAN: 60 PHÚT</t>
  </si>
  <si>
    <t>Hàm số lượng giác và Phương trình lượng giác</t>
  </si>
  <si>
    <t>Hàm số lượng giác</t>
  </si>
  <si>
    <t>Phương trình lượng giác cơ bản</t>
  </si>
  <si>
    <t>Một số phương trình lượng giác thường gặp</t>
  </si>
  <si>
    <t>Tổ hợp - Xác suất</t>
  </si>
  <si>
    <t>Quy tắc đếm</t>
  </si>
  <si>
    <t>Hoán vị. Chỉnh hợp. Tổ hợp</t>
  </si>
  <si>
    <t>Phép dời hình và phép đồng dạng trong mặt phẳng</t>
  </si>
  <si>
    <t>Phép biến hình. Phép tịnh tiến</t>
  </si>
  <si>
    <t>Phép quay</t>
  </si>
  <si>
    <t>Phép vị tự</t>
  </si>
  <si>
    <t>Đường thẳng và mặt phẳng trong không gian. Quan hệ song song</t>
  </si>
  <si>
    <t>Đại cương về đường thẳng và mặt phẳng trong không gian</t>
  </si>
  <si>
    <t>MA TRẬN ĐỀ KIỂM TRA GIỮA HỌC KỲ 1
MÔN TOÁN 12, THỜI GIAN: 60 PHÚT</t>
  </si>
  <si>
    <t>Ứng dụng của đạo hàm để khảo sát và vẽ đồ thị hàm số</t>
  </si>
  <si>
    <t>Sự đồng biến - nghịch biến của hàm số</t>
  </si>
  <si>
    <t>Cực trị của hàm số</t>
  </si>
  <si>
    <t>GTLN và GTNN của hàm số</t>
  </si>
  <si>
    <t>Tiệm cận</t>
  </si>
  <si>
    <t>Khảo sát sự biến thiên và vẽ đồ thị của hàm số</t>
  </si>
  <si>
    <t>Khối đa diện</t>
  </si>
  <si>
    <t>Thể tích khối chóp</t>
  </si>
  <si>
    <t>Thể tích khối lăng trụ</t>
  </si>
  <si>
    <t>MA TRẬN ĐỀ KIỂM TRA GIỮA HỌC KỲ 1
MÔN TOÁN 10 TÍCH HỢP, THỜI GIAN: 60 PHÚT</t>
  </si>
  <si>
    <t>Tập hợp</t>
  </si>
  <si>
    <t>Hàm số bậc nhất</t>
  </si>
  <si>
    <t>Các định nghĩa
Tổng và hiệu của hai vectơ
Tích của vectơ với một số</t>
  </si>
  <si>
    <t>MA TRẬN ĐỀ KIỂM TRA GIỮA HỌC KỲ 1, NĂM HỌC 2021 - 2022
MÔN TOÁN 11TH  , THỜI GIAN: 60 PHÚT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</si>
</sst>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0.0"/>
    <numFmt numFmtId="165" formatCode="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i/>
      <sz val="14"/>
      <color theme="1"/>
      <name val="Times New Roman"/>
      <family val="1"/>
    </font>
    <font>
      <b/>
      <sz val="16"/>
      <color rgb="FFFF0000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7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3" fillId="0" borderId="0" xfId="0" applyFont="1"/>
    <xf numFmtId="1" fontId="3" fillId="0" borderId="0" xfId="0" applyNumberFormat="1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1" fontId="2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" fontId="4" fillId="0" borderId="2" xfId="1" applyNumberFormat="1" applyFont="1" applyFill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4" fontId="4" fillId="0" borderId="2" xfId="2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41" fontId="2" fillId="0" borderId="2" xfId="0" applyNumberFormat="1" applyFont="1" applyBorder="1" applyAlignment="1">
      <alignment horizontal="center" vertical="center"/>
    </xf>
    <xf numFmtId="164" fontId="2" fillId="0" borderId="2" xfId="2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41" fontId="11" fillId="0" borderId="2" xfId="0" applyNumberFormat="1" applyFont="1" applyBorder="1" applyAlignment="1">
      <alignment horizontal="left" vertical="center"/>
    </xf>
    <xf numFmtId="164" fontId="11" fillId="0" borderId="2" xfId="2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9" fontId="2" fillId="0" borderId="11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164" fontId="2" fillId="2" borderId="12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8"/>
  <sheetViews>
    <sheetView workbookViewId="0">
      <selection activeCell="C29" sqref="C28:C29"/>
    </sheetView>
  </sheetViews>
  <sheetFormatPr defaultRowHeight="15" x14ac:dyDescent="0.25"/>
  <cols>
    <col min="1" max="1" width="6.42578125" customWidth="1"/>
    <col min="2" max="2" width="41.42578125" customWidth="1"/>
    <col min="3" max="3" width="52.140625" customWidth="1"/>
    <col min="4" max="11" width="12" customWidth="1"/>
    <col min="12" max="13" width="12.42578125" customWidth="1"/>
    <col min="14" max="14" width="12.5703125" customWidth="1"/>
  </cols>
  <sheetData>
    <row r="1" spans="1:14" ht="18.75" x14ac:dyDescent="0.3">
      <c r="A1" s="46" t="s">
        <v>0</v>
      </c>
      <c r="B1" s="47"/>
      <c r="C1" s="47"/>
      <c r="D1" s="7"/>
      <c r="E1" s="8"/>
      <c r="F1" s="7"/>
      <c r="G1" s="8"/>
      <c r="H1" s="7"/>
      <c r="I1" s="8"/>
      <c r="J1" s="7"/>
      <c r="K1" s="8"/>
      <c r="L1" s="9"/>
      <c r="M1" s="9"/>
      <c r="N1" s="10"/>
    </row>
    <row r="2" spans="1:14" x14ac:dyDescent="0.25">
      <c r="A2" s="48" t="s">
        <v>23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45.75" customHeight="1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1:14" ht="18.75" x14ac:dyDescent="0.25">
      <c r="A4" s="51" t="s">
        <v>1</v>
      </c>
      <c r="B4" s="51" t="s">
        <v>2</v>
      </c>
      <c r="C4" s="51" t="s">
        <v>3</v>
      </c>
      <c r="D4" s="51" t="s">
        <v>13</v>
      </c>
      <c r="E4" s="51"/>
      <c r="F4" s="51"/>
      <c r="G4" s="51"/>
      <c r="H4" s="51"/>
      <c r="I4" s="51"/>
      <c r="J4" s="51"/>
      <c r="K4" s="51"/>
      <c r="L4" s="52" t="s">
        <v>5</v>
      </c>
      <c r="M4" s="53"/>
      <c r="N4" s="56" t="s">
        <v>14</v>
      </c>
    </row>
    <row r="5" spans="1:14" ht="18.75" x14ac:dyDescent="0.25">
      <c r="A5" s="51"/>
      <c r="B5" s="51"/>
      <c r="C5" s="51"/>
      <c r="D5" s="51" t="s">
        <v>15</v>
      </c>
      <c r="E5" s="51"/>
      <c r="F5" s="51" t="s">
        <v>16</v>
      </c>
      <c r="G5" s="51"/>
      <c r="H5" s="51" t="s">
        <v>17</v>
      </c>
      <c r="I5" s="51"/>
      <c r="J5" s="51" t="s">
        <v>18</v>
      </c>
      <c r="K5" s="51"/>
      <c r="L5" s="54"/>
      <c r="M5" s="55"/>
      <c r="N5" s="56"/>
    </row>
    <row r="6" spans="1:14" ht="37.5" x14ac:dyDescent="0.25">
      <c r="A6" s="51"/>
      <c r="B6" s="51"/>
      <c r="C6" s="51"/>
      <c r="D6" s="4" t="s">
        <v>4</v>
      </c>
      <c r="E6" s="11" t="s">
        <v>19</v>
      </c>
      <c r="F6" s="4" t="s">
        <v>4</v>
      </c>
      <c r="G6" s="11" t="s">
        <v>19</v>
      </c>
      <c r="H6" s="4" t="s">
        <v>4</v>
      </c>
      <c r="I6" s="11" t="s">
        <v>19</v>
      </c>
      <c r="J6" s="4" t="s">
        <v>4</v>
      </c>
      <c r="K6" s="11" t="s">
        <v>19</v>
      </c>
      <c r="L6" s="4" t="s">
        <v>4</v>
      </c>
      <c r="M6" s="4" t="s">
        <v>19</v>
      </c>
      <c r="N6" s="56"/>
    </row>
    <row r="7" spans="1:14" ht="18.75" x14ac:dyDescent="0.25">
      <c r="A7" s="57">
        <v>1</v>
      </c>
      <c r="B7" s="58" t="s">
        <v>24</v>
      </c>
      <c r="C7" s="1" t="s">
        <v>25</v>
      </c>
      <c r="D7" s="21">
        <v>1</v>
      </c>
      <c r="E7" s="13">
        <v>4</v>
      </c>
      <c r="F7" s="12"/>
      <c r="G7" s="13"/>
      <c r="H7" s="12"/>
      <c r="I7" s="13"/>
      <c r="J7" s="12"/>
      <c r="K7" s="13"/>
      <c r="L7" s="2">
        <f>SUM(D7,F7,H7,J7)</f>
        <v>1</v>
      </c>
      <c r="M7" s="14">
        <f>SUM(E7,G7,I7,K7)</f>
        <v>4</v>
      </c>
      <c r="N7" s="15">
        <v>1</v>
      </c>
    </row>
    <row r="8" spans="1:14" ht="18.75" x14ac:dyDescent="0.25">
      <c r="A8" s="57"/>
      <c r="B8" s="58"/>
      <c r="C8" s="1" t="s">
        <v>26</v>
      </c>
      <c r="D8" s="21">
        <v>1</v>
      </c>
      <c r="E8" s="13">
        <v>4</v>
      </c>
      <c r="F8" s="12"/>
      <c r="G8" s="13"/>
      <c r="H8" s="12"/>
      <c r="I8" s="13"/>
      <c r="J8" s="12"/>
      <c r="K8" s="13"/>
      <c r="L8" s="2">
        <f t="shared" ref="L8:M15" si="0">SUM(D8,F8,H8,J8)</f>
        <v>1</v>
      </c>
      <c r="M8" s="14">
        <f t="shared" si="0"/>
        <v>4</v>
      </c>
      <c r="N8" s="15">
        <v>1</v>
      </c>
    </row>
    <row r="9" spans="1:14" ht="18.75" x14ac:dyDescent="0.25">
      <c r="A9" s="57"/>
      <c r="B9" s="58"/>
      <c r="C9" s="3" t="s">
        <v>27</v>
      </c>
      <c r="D9" s="12"/>
      <c r="E9" s="13"/>
      <c r="F9" s="21">
        <v>1</v>
      </c>
      <c r="G9" s="13">
        <v>7</v>
      </c>
      <c r="H9" s="12"/>
      <c r="I9" s="13"/>
      <c r="J9" s="12"/>
      <c r="K9" s="13"/>
      <c r="L9" s="2">
        <f t="shared" si="0"/>
        <v>1</v>
      </c>
      <c r="M9" s="14">
        <f t="shared" si="0"/>
        <v>7</v>
      </c>
      <c r="N9" s="15">
        <v>1</v>
      </c>
    </row>
    <row r="10" spans="1:14" ht="18.75" x14ac:dyDescent="0.25">
      <c r="A10" s="59">
        <v>2</v>
      </c>
      <c r="B10" s="61" t="s">
        <v>28</v>
      </c>
      <c r="C10" s="3" t="s">
        <v>29</v>
      </c>
      <c r="D10" s="12"/>
      <c r="E10" s="13"/>
      <c r="F10" s="21">
        <v>1</v>
      </c>
      <c r="G10" s="13">
        <v>7</v>
      </c>
      <c r="H10" s="12"/>
      <c r="I10" s="13"/>
      <c r="J10" s="12"/>
      <c r="K10" s="13"/>
      <c r="L10" s="2">
        <f t="shared" si="0"/>
        <v>1</v>
      </c>
      <c r="M10" s="14">
        <f t="shared" si="0"/>
        <v>7</v>
      </c>
      <c r="N10" s="15">
        <v>1</v>
      </c>
    </row>
    <row r="11" spans="1:14" ht="18.75" x14ac:dyDescent="0.25">
      <c r="A11" s="60"/>
      <c r="B11" s="61"/>
      <c r="C11" s="3" t="s">
        <v>30</v>
      </c>
      <c r="D11" s="21">
        <v>1</v>
      </c>
      <c r="E11" s="13">
        <v>4</v>
      </c>
      <c r="F11" s="21">
        <v>1</v>
      </c>
      <c r="G11" s="13">
        <v>7</v>
      </c>
      <c r="H11" s="12"/>
      <c r="I11" s="13"/>
      <c r="J11" s="12"/>
      <c r="K11" s="13"/>
      <c r="L11" s="2">
        <f t="shared" si="0"/>
        <v>2</v>
      </c>
      <c r="M11" s="14">
        <f t="shared" si="0"/>
        <v>11</v>
      </c>
      <c r="N11" s="15">
        <v>2</v>
      </c>
    </row>
    <row r="12" spans="1:14" ht="18.75" x14ac:dyDescent="0.25">
      <c r="A12" s="59">
        <v>3</v>
      </c>
      <c r="B12" s="61" t="s">
        <v>31</v>
      </c>
      <c r="C12" s="3" t="s">
        <v>32</v>
      </c>
      <c r="D12" s="21">
        <v>1</v>
      </c>
      <c r="E12" s="13">
        <v>4</v>
      </c>
      <c r="F12" s="12"/>
      <c r="G12" s="13"/>
      <c r="H12" s="12"/>
      <c r="I12" s="13"/>
      <c r="J12" s="12"/>
      <c r="K12" s="13"/>
      <c r="L12" s="2">
        <f t="shared" si="0"/>
        <v>1</v>
      </c>
      <c r="M12" s="14">
        <f t="shared" si="0"/>
        <v>4</v>
      </c>
      <c r="N12" s="15">
        <v>1</v>
      </c>
    </row>
    <row r="13" spans="1:14" ht="18.75" x14ac:dyDescent="0.25">
      <c r="A13" s="62"/>
      <c r="B13" s="61"/>
      <c r="C13" s="3" t="s">
        <v>33</v>
      </c>
      <c r="D13" s="12"/>
      <c r="E13" s="13"/>
      <c r="F13" s="12"/>
      <c r="G13" s="13"/>
      <c r="H13" s="12"/>
      <c r="I13" s="13"/>
      <c r="J13" s="12"/>
      <c r="K13" s="13"/>
      <c r="L13" s="2">
        <f t="shared" si="0"/>
        <v>0</v>
      </c>
      <c r="M13" s="14">
        <f t="shared" si="0"/>
        <v>0</v>
      </c>
      <c r="N13" s="15">
        <v>0</v>
      </c>
    </row>
    <row r="14" spans="1:14" ht="18.75" x14ac:dyDescent="0.25">
      <c r="A14" s="60"/>
      <c r="B14" s="61"/>
      <c r="C14" s="3" t="s">
        <v>34</v>
      </c>
      <c r="D14" s="12"/>
      <c r="E14" s="13"/>
      <c r="F14" s="12"/>
      <c r="G14" s="13"/>
      <c r="H14" s="12"/>
      <c r="I14" s="13"/>
      <c r="J14" s="12"/>
      <c r="K14" s="13"/>
      <c r="L14" s="2">
        <f t="shared" si="0"/>
        <v>0</v>
      </c>
      <c r="M14" s="14">
        <f t="shared" si="0"/>
        <v>0</v>
      </c>
      <c r="N14" s="15">
        <v>0</v>
      </c>
    </row>
    <row r="15" spans="1:14" ht="37.5" x14ac:dyDescent="0.25">
      <c r="A15" s="6">
        <v>4</v>
      </c>
      <c r="B15" s="5" t="s">
        <v>35</v>
      </c>
      <c r="C15" s="3" t="s">
        <v>36</v>
      </c>
      <c r="D15" s="21">
        <v>1</v>
      </c>
      <c r="E15" s="13">
        <v>4</v>
      </c>
      <c r="F15" s="21">
        <v>1</v>
      </c>
      <c r="G15" s="13">
        <v>7</v>
      </c>
      <c r="H15" s="21">
        <v>1</v>
      </c>
      <c r="I15" s="13">
        <v>12</v>
      </c>
      <c r="J15" s="12"/>
      <c r="K15" s="13"/>
      <c r="L15" s="2">
        <f t="shared" si="0"/>
        <v>3</v>
      </c>
      <c r="M15" s="14">
        <f t="shared" si="0"/>
        <v>23</v>
      </c>
      <c r="N15" s="15">
        <v>3</v>
      </c>
    </row>
    <row r="16" spans="1:14" ht="19.5" x14ac:dyDescent="0.25">
      <c r="A16" s="63" t="s">
        <v>20</v>
      </c>
      <c r="B16" s="64"/>
      <c r="C16" s="65"/>
      <c r="D16" s="16">
        <f t="shared" ref="D16:K16" si="1">SUM(D7:D15)</f>
        <v>5</v>
      </c>
      <c r="E16" s="17">
        <f t="shared" si="1"/>
        <v>20</v>
      </c>
      <c r="F16" s="16">
        <f t="shared" si="1"/>
        <v>4</v>
      </c>
      <c r="G16" s="17">
        <f t="shared" si="1"/>
        <v>28</v>
      </c>
      <c r="H16" s="16">
        <f t="shared" si="1"/>
        <v>1</v>
      </c>
      <c r="I16" s="17">
        <f t="shared" si="1"/>
        <v>12</v>
      </c>
      <c r="J16" s="16">
        <f t="shared" si="1"/>
        <v>0</v>
      </c>
      <c r="K16" s="17">
        <f t="shared" si="1"/>
        <v>0</v>
      </c>
      <c r="L16" s="16">
        <f>D16+F16+H16+J16</f>
        <v>10</v>
      </c>
      <c r="M16" s="18">
        <f>E16+G16+I16+K16</f>
        <v>60</v>
      </c>
      <c r="N16" s="19">
        <f>SUM(N7:N15)</f>
        <v>10</v>
      </c>
    </row>
    <row r="17" spans="1:14" ht="19.5" x14ac:dyDescent="0.25">
      <c r="A17" s="63" t="s">
        <v>21</v>
      </c>
      <c r="B17" s="64"/>
      <c r="C17" s="65"/>
      <c r="D17" s="66">
        <v>0.5</v>
      </c>
      <c r="E17" s="67"/>
      <c r="F17" s="66">
        <v>0.4</v>
      </c>
      <c r="G17" s="67"/>
      <c r="H17" s="66">
        <v>0.1</v>
      </c>
      <c r="I17" s="67"/>
      <c r="J17" s="66">
        <v>0</v>
      </c>
      <c r="K17" s="67"/>
      <c r="L17" s="68">
        <v>1</v>
      </c>
      <c r="M17" s="69"/>
      <c r="N17" s="70"/>
    </row>
    <row r="18" spans="1:14" ht="19.5" x14ac:dyDescent="0.25">
      <c r="A18" s="63" t="s">
        <v>22</v>
      </c>
      <c r="B18" s="64"/>
      <c r="C18" s="65"/>
      <c r="D18" s="67">
        <v>5</v>
      </c>
      <c r="E18" s="67"/>
      <c r="F18" s="67">
        <v>4</v>
      </c>
      <c r="G18" s="67"/>
      <c r="H18" s="67">
        <v>1</v>
      </c>
      <c r="I18" s="67"/>
      <c r="J18" s="67">
        <v>0</v>
      </c>
      <c r="K18" s="67"/>
      <c r="L18" s="71">
        <v>10</v>
      </c>
      <c r="M18" s="72"/>
      <c r="N18" s="73"/>
    </row>
  </sheetData>
  <mergeCells count="31">
    <mergeCell ref="L17:N17"/>
    <mergeCell ref="A18:C18"/>
    <mergeCell ref="D18:E18"/>
    <mergeCell ref="F18:G18"/>
    <mergeCell ref="H18:I18"/>
    <mergeCell ref="J18:K18"/>
    <mergeCell ref="L18:N18"/>
    <mergeCell ref="F17:G17"/>
    <mergeCell ref="A16:C16"/>
    <mergeCell ref="A17:C17"/>
    <mergeCell ref="D17:E17"/>
    <mergeCell ref="H17:I17"/>
    <mergeCell ref="J17:K17"/>
    <mergeCell ref="A7:A9"/>
    <mergeCell ref="B7:B9"/>
    <mergeCell ref="A10:A11"/>
    <mergeCell ref="B10:B11"/>
    <mergeCell ref="A12:A14"/>
    <mergeCell ref="B12:B14"/>
    <mergeCell ref="A1:C1"/>
    <mergeCell ref="A2:N3"/>
    <mergeCell ref="A4:A6"/>
    <mergeCell ref="B4:B6"/>
    <mergeCell ref="C4:C6"/>
    <mergeCell ref="D4:K4"/>
    <mergeCell ref="L4:M5"/>
    <mergeCell ref="N4:N6"/>
    <mergeCell ref="D5:E5"/>
    <mergeCell ref="F5:G5"/>
    <mergeCell ref="H5:I5"/>
    <mergeCell ref="J5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E22" sqref="E22"/>
    </sheetView>
  </sheetViews>
  <sheetFormatPr defaultRowHeight="15" x14ac:dyDescent="0.25"/>
  <cols>
    <col min="1" max="1" width="6.42578125" customWidth="1"/>
    <col min="2" max="2" width="41.42578125" customWidth="1"/>
    <col min="3" max="3" width="52.140625" customWidth="1"/>
    <col min="4" max="11" width="12" customWidth="1"/>
    <col min="12" max="13" width="12.42578125" customWidth="1"/>
    <col min="14" max="14" width="12.5703125" customWidth="1"/>
  </cols>
  <sheetData>
    <row r="1" spans="1:14" ht="18.75" x14ac:dyDescent="0.3">
      <c r="A1" s="46" t="s">
        <v>0</v>
      </c>
      <c r="B1" s="47"/>
      <c r="C1" s="47"/>
      <c r="D1" s="7"/>
      <c r="E1" s="8"/>
      <c r="F1" s="7"/>
      <c r="G1" s="8"/>
      <c r="H1" s="7"/>
      <c r="I1" s="8"/>
      <c r="J1" s="7"/>
      <c r="K1" s="8"/>
      <c r="L1" s="9"/>
      <c r="M1" s="9"/>
      <c r="N1" s="10"/>
    </row>
    <row r="2" spans="1:14" x14ac:dyDescent="0.25">
      <c r="A2" s="48" t="s">
        <v>12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35.25" customHeight="1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1:14" ht="18.75" x14ac:dyDescent="0.25">
      <c r="A4" s="51" t="s">
        <v>1</v>
      </c>
      <c r="B4" s="51" t="s">
        <v>2</v>
      </c>
      <c r="C4" s="51" t="s">
        <v>3</v>
      </c>
      <c r="D4" s="51" t="s">
        <v>13</v>
      </c>
      <c r="E4" s="51"/>
      <c r="F4" s="51"/>
      <c r="G4" s="51"/>
      <c r="H4" s="51"/>
      <c r="I4" s="51"/>
      <c r="J4" s="51"/>
      <c r="K4" s="51"/>
      <c r="L4" s="52" t="s">
        <v>5</v>
      </c>
      <c r="M4" s="53"/>
      <c r="N4" s="56" t="s">
        <v>14</v>
      </c>
    </row>
    <row r="5" spans="1:14" ht="18.75" x14ac:dyDescent="0.25">
      <c r="A5" s="51"/>
      <c r="B5" s="51"/>
      <c r="C5" s="51"/>
      <c r="D5" s="51" t="s">
        <v>15</v>
      </c>
      <c r="E5" s="51"/>
      <c r="F5" s="51" t="s">
        <v>16</v>
      </c>
      <c r="G5" s="51"/>
      <c r="H5" s="51" t="s">
        <v>17</v>
      </c>
      <c r="I5" s="51"/>
      <c r="J5" s="51" t="s">
        <v>18</v>
      </c>
      <c r="K5" s="51"/>
      <c r="L5" s="54"/>
      <c r="M5" s="55"/>
      <c r="N5" s="56"/>
    </row>
    <row r="6" spans="1:14" ht="37.5" x14ac:dyDescent="0.25">
      <c r="A6" s="51"/>
      <c r="B6" s="51"/>
      <c r="C6" s="51"/>
      <c r="D6" s="37" t="s">
        <v>4</v>
      </c>
      <c r="E6" s="11" t="s">
        <v>19</v>
      </c>
      <c r="F6" s="37" t="s">
        <v>4</v>
      </c>
      <c r="G6" s="11" t="s">
        <v>19</v>
      </c>
      <c r="H6" s="37" t="s">
        <v>4</v>
      </c>
      <c r="I6" s="11" t="s">
        <v>19</v>
      </c>
      <c r="J6" s="37" t="s">
        <v>4</v>
      </c>
      <c r="K6" s="11" t="s">
        <v>19</v>
      </c>
      <c r="L6" s="37" t="s">
        <v>4</v>
      </c>
      <c r="M6" s="37" t="s">
        <v>19</v>
      </c>
      <c r="N6" s="56"/>
    </row>
    <row r="7" spans="1:14" ht="28.5" customHeight="1" x14ac:dyDescent="0.25">
      <c r="A7" s="57">
        <v>1</v>
      </c>
      <c r="B7" s="58" t="s">
        <v>6</v>
      </c>
      <c r="C7" s="39" t="s">
        <v>7</v>
      </c>
      <c r="D7" s="12">
        <v>1</v>
      </c>
      <c r="E7" s="13">
        <v>3</v>
      </c>
      <c r="F7" s="12"/>
      <c r="G7" s="13"/>
      <c r="H7" s="12"/>
      <c r="I7" s="13"/>
      <c r="J7" s="12"/>
      <c r="K7" s="13"/>
      <c r="L7" s="36">
        <f>SUM(D7,F7,H7,J7)</f>
        <v>1</v>
      </c>
      <c r="M7" s="14">
        <f>SUM(E7,G7,I7,K7)</f>
        <v>3</v>
      </c>
      <c r="N7" s="15">
        <v>1</v>
      </c>
    </row>
    <row r="8" spans="1:14" ht="32.25" customHeight="1" x14ac:dyDescent="0.25">
      <c r="A8" s="57"/>
      <c r="B8" s="58"/>
      <c r="C8" s="39" t="s">
        <v>48</v>
      </c>
      <c r="D8" s="12">
        <v>1</v>
      </c>
      <c r="E8" s="13">
        <v>4</v>
      </c>
      <c r="F8" s="12"/>
      <c r="G8" s="13"/>
      <c r="H8" s="12">
        <v>1</v>
      </c>
      <c r="I8" s="13">
        <v>12</v>
      </c>
      <c r="J8" s="12"/>
      <c r="K8" s="13"/>
      <c r="L8" s="36">
        <f t="shared" ref="L8:M12" si="0">SUM(D8,F8,H8,J8)</f>
        <v>2</v>
      </c>
      <c r="M8" s="14">
        <f t="shared" si="0"/>
        <v>16</v>
      </c>
      <c r="N8" s="15">
        <v>2</v>
      </c>
    </row>
    <row r="9" spans="1:14" ht="30" customHeight="1" x14ac:dyDescent="0.25">
      <c r="A9" s="59">
        <v>2</v>
      </c>
      <c r="B9" s="61" t="s">
        <v>8</v>
      </c>
      <c r="C9" s="40" t="s">
        <v>9</v>
      </c>
      <c r="D9" s="12"/>
      <c r="E9" s="13"/>
      <c r="F9" s="12">
        <v>1</v>
      </c>
      <c r="G9" s="13">
        <v>7</v>
      </c>
      <c r="H9" s="12"/>
      <c r="I9" s="13"/>
      <c r="J9" s="12"/>
      <c r="K9" s="13"/>
      <c r="L9" s="36">
        <f t="shared" si="0"/>
        <v>1</v>
      </c>
      <c r="M9" s="14">
        <f t="shared" si="0"/>
        <v>7</v>
      </c>
      <c r="N9" s="15">
        <v>1</v>
      </c>
    </row>
    <row r="10" spans="1:14" ht="28.5" customHeight="1" x14ac:dyDescent="0.25">
      <c r="A10" s="62"/>
      <c r="B10" s="61"/>
      <c r="C10" s="40" t="s">
        <v>49</v>
      </c>
      <c r="D10" s="12"/>
      <c r="E10" s="13"/>
      <c r="F10" s="12">
        <v>1</v>
      </c>
      <c r="G10" s="13">
        <v>7</v>
      </c>
      <c r="H10" s="12"/>
      <c r="I10" s="13"/>
      <c r="J10" s="12"/>
      <c r="K10" s="13"/>
      <c r="L10" s="36">
        <f t="shared" si="0"/>
        <v>1</v>
      </c>
      <c r="M10" s="14">
        <f t="shared" si="0"/>
        <v>7</v>
      </c>
      <c r="N10" s="15">
        <v>1</v>
      </c>
    </row>
    <row r="11" spans="1:14" ht="37.5" customHeight="1" x14ac:dyDescent="0.25">
      <c r="A11" s="60"/>
      <c r="B11" s="61"/>
      <c r="C11" s="40" t="s">
        <v>10</v>
      </c>
      <c r="D11" s="12">
        <v>1</v>
      </c>
      <c r="E11" s="13">
        <v>3</v>
      </c>
      <c r="F11" s="12">
        <v>1</v>
      </c>
      <c r="G11" s="13">
        <v>8</v>
      </c>
      <c r="H11" s="12"/>
      <c r="I11" s="13"/>
      <c r="J11" s="12"/>
      <c r="K11" s="13"/>
      <c r="L11" s="36">
        <f t="shared" si="0"/>
        <v>2</v>
      </c>
      <c r="M11" s="14">
        <f t="shared" si="0"/>
        <v>11</v>
      </c>
      <c r="N11" s="15">
        <v>2</v>
      </c>
    </row>
    <row r="12" spans="1:14" ht="56.25" x14ac:dyDescent="0.25">
      <c r="A12" s="34">
        <v>3</v>
      </c>
      <c r="B12" s="35" t="s">
        <v>11</v>
      </c>
      <c r="C12" s="40" t="s">
        <v>50</v>
      </c>
      <c r="D12" s="12">
        <v>2</v>
      </c>
      <c r="E12" s="13">
        <v>8</v>
      </c>
      <c r="F12" s="12">
        <v>1</v>
      </c>
      <c r="G12" s="13">
        <v>8</v>
      </c>
      <c r="H12" s="12"/>
      <c r="I12" s="13"/>
      <c r="J12" s="12"/>
      <c r="K12" s="13"/>
      <c r="L12" s="36">
        <f>SUM(D12,F12,H12,J12)</f>
        <v>3</v>
      </c>
      <c r="M12" s="14">
        <f t="shared" si="0"/>
        <v>16</v>
      </c>
      <c r="N12" s="15">
        <v>3</v>
      </c>
    </row>
    <row r="13" spans="1:14" ht="19.5" x14ac:dyDescent="0.25">
      <c r="A13" s="63" t="s">
        <v>20</v>
      </c>
      <c r="B13" s="64"/>
      <c r="C13" s="65"/>
      <c r="D13" s="38">
        <f t="shared" ref="D13:K13" si="1">SUM(D7:D12)</f>
        <v>5</v>
      </c>
      <c r="E13" s="17">
        <f t="shared" si="1"/>
        <v>18</v>
      </c>
      <c r="F13" s="38">
        <f t="shared" si="1"/>
        <v>4</v>
      </c>
      <c r="G13" s="17">
        <f t="shared" si="1"/>
        <v>30</v>
      </c>
      <c r="H13" s="38">
        <f t="shared" si="1"/>
        <v>1</v>
      </c>
      <c r="I13" s="17">
        <f t="shared" si="1"/>
        <v>12</v>
      </c>
      <c r="J13" s="38">
        <f t="shared" si="1"/>
        <v>0</v>
      </c>
      <c r="K13" s="17">
        <f t="shared" si="1"/>
        <v>0</v>
      </c>
      <c r="L13" s="38">
        <f>D13+F13+H13+J13</f>
        <v>10</v>
      </c>
      <c r="M13" s="18">
        <f>E13+G13+I13+K13</f>
        <v>60</v>
      </c>
      <c r="N13" s="19">
        <f>SUM(N7:N12)</f>
        <v>10</v>
      </c>
    </row>
    <row r="14" spans="1:14" ht="19.5" x14ac:dyDescent="0.25">
      <c r="A14" s="63" t="s">
        <v>21</v>
      </c>
      <c r="B14" s="64"/>
      <c r="C14" s="65"/>
      <c r="D14" s="66">
        <v>0.5</v>
      </c>
      <c r="E14" s="67"/>
      <c r="F14" s="66">
        <v>0.4</v>
      </c>
      <c r="G14" s="67"/>
      <c r="H14" s="66">
        <v>0.1</v>
      </c>
      <c r="I14" s="67"/>
      <c r="J14" s="66">
        <v>0</v>
      </c>
      <c r="K14" s="67"/>
      <c r="L14" s="68">
        <v>1</v>
      </c>
      <c r="M14" s="69"/>
      <c r="N14" s="70"/>
    </row>
    <row r="15" spans="1:14" ht="19.5" x14ac:dyDescent="0.25">
      <c r="A15" s="63" t="s">
        <v>22</v>
      </c>
      <c r="B15" s="64"/>
      <c r="C15" s="65"/>
      <c r="D15" s="67">
        <v>5</v>
      </c>
      <c r="E15" s="67"/>
      <c r="F15" s="67">
        <v>4</v>
      </c>
      <c r="G15" s="67"/>
      <c r="H15" s="67">
        <v>1</v>
      </c>
      <c r="I15" s="67"/>
      <c r="J15" s="67">
        <v>0</v>
      </c>
      <c r="K15" s="67"/>
      <c r="L15" s="71">
        <v>10</v>
      </c>
      <c r="M15" s="72"/>
      <c r="N15" s="73"/>
    </row>
  </sheetData>
  <mergeCells count="29">
    <mergeCell ref="A1:C1"/>
    <mergeCell ref="A2:N3"/>
    <mergeCell ref="A4:A6"/>
    <mergeCell ref="B4:B6"/>
    <mergeCell ref="C4:C6"/>
    <mergeCell ref="D4:K4"/>
    <mergeCell ref="L4:M5"/>
    <mergeCell ref="N4:N6"/>
    <mergeCell ref="D5:E5"/>
    <mergeCell ref="F5:G5"/>
    <mergeCell ref="H5:I5"/>
    <mergeCell ref="J5:K5"/>
    <mergeCell ref="A7:A8"/>
    <mergeCell ref="B7:B8"/>
    <mergeCell ref="A9:A11"/>
    <mergeCell ref="B9:B11"/>
    <mergeCell ref="A13:C13"/>
    <mergeCell ref="A14:C14"/>
    <mergeCell ref="D14:E14"/>
    <mergeCell ref="F14:G14"/>
    <mergeCell ref="H14:I14"/>
    <mergeCell ref="L14:N14"/>
    <mergeCell ref="A15:C15"/>
    <mergeCell ref="D15:E15"/>
    <mergeCell ref="F15:G15"/>
    <mergeCell ref="H15:I15"/>
    <mergeCell ref="J15:K15"/>
    <mergeCell ref="L15:N15"/>
    <mergeCell ref="J14:K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"/>
  <sheetViews>
    <sheetView workbookViewId="0">
      <selection activeCell="F25" sqref="F25"/>
    </sheetView>
  </sheetViews>
  <sheetFormatPr defaultRowHeight="15" x14ac:dyDescent="0.25"/>
  <cols>
    <col min="1" max="1" width="6.42578125" customWidth="1"/>
    <col min="2" max="2" width="31.85546875" customWidth="1"/>
    <col min="3" max="3" width="39.28515625" customWidth="1"/>
    <col min="4" max="11" width="12" customWidth="1"/>
    <col min="12" max="13" width="12.42578125" customWidth="1"/>
    <col min="14" max="14" width="12.5703125" customWidth="1"/>
  </cols>
  <sheetData>
    <row r="1" spans="1:14" ht="18.75" x14ac:dyDescent="0.3">
      <c r="A1" s="46" t="s">
        <v>0</v>
      </c>
      <c r="B1" s="47"/>
      <c r="C1" s="47"/>
      <c r="D1" s="7"/>
      <c r="E1" s="8"/>
      <c r="F1" s="7"/>
      <c r="G1" s="8"/>
      <c r="H1" s="7"/>
      <c r="I1" s="8"/>
      <c r="J1" s="7"/>
      <c r="K1" s="8"/>
      <c r="L1" s="9"/>
      <c r="M1" s="9"/>
      <c r="N1" s="10"/>
    </row>
    <row r="2" spans="1:14" x14ac:dyDescent="0.25">
      <c r="A2" s="48" t="s">
        <v>37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42.75" customHeight="1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1:14" ht="18.75" x14ac:dyDescent="0.25">
      <c r="A4" s="51" t="s">
        <v>1</v>
      </c>
      <c r="B4" s="51" t="s">
        <v>2</v>
      </c>
      <c r="C4" s="51" t="s">
        <v>3</v>
      </c>
      <c r="D4" s="51" t="s">
        <v>13</v>
      </c>
      <c r="E4" s="51"/>
      <c r="F4" s="51"/>
      <c r="G4" s="51"/>
      <c r="H4" s="51"/>
      <c r="I4" s="51"/>
      <c r="J4" s="51"/>
      <c r="K4" s="51"/>
      <c r="L4" s="52" t="s">
        <v>5</v>
      </c>
      <c r="M4" s="53"/>
      <c r="N4" s="56" t="s">
        <v>22</v>
      </c>
    </row>
    <row r="5" spans="1:14" ht="18.75" x14ac:dyDescent="0.25">
      <c r="A5" s="51"/>
      <c r="B5" s="51"/>
      <c r="C5" s="51"/>
      <c r="D5" s="51" t="s">
        <v>15</v>
      </c>
      <c r="E5" s="51"/>
      <c r="F5" s="51" t="s">
        <v>16</v>
      </c>
      <c r="G5" s="51"/>
      <c r="H5" s="51" t="s">
        <v>17</v>
      </c>
      <c r="I5" s="51"/>
      <c r="J5" s="51" t="s">
        <v>18</v>
      </c>
      <c r="K5" s="51"/>
      <c r="L5" s="54"/>
      <c r="M5" s="55"/>
      <c r="N5" s="56"/>
    </row>
    <row r="6" spans="1:14" ht="37.5" x14ac:dyDescent="0.25">
      <c r="A6" s="51"/>
      <c r="B6" s="51"/>
      <c r="C6" s="51"/>
      <c r="D6" s="4" t="s">
        <v>4</v>
      </c>
      <c r="E6" s="11" t="s">
        <v>19</v>
      </c>
      <c r="F6" s="4" t="s">
        <v>4</v>
      </c>
      <c r="G6" s="11" t="s">
        <v>19</v>
      </c>
      <c r="H6" s="4" t="s">
        <v>4</v>
      </c>
      <c r="I6" s="11" t="s">
        <v>19</v>
      </c>
      <c r="J6" s="4" t="s">
        <v>4</v>
      </c>
      <c r="K6" s="11" t="s">
        <v>19</v>
      </c>
      <c r="L6" s="4" t="s">
        <v>4</v>
      </c>
      <c r="M6" s="4" t="s">
        <v>19</v>
      </c>
      <c r="N6" s="56"/>
    </row>
    <row r="7" spans="1:14" ht="37.5" x14ac:dyDescent="0.25">
      <c r="A7" s="59">
        <v>1</v>
      </c>
      <c r="B7" s="74" t="s">
        <v>38</v>
      </c>
      <c r="C7" s="1" t="s">
        <v>39</v>
      </c>
      <c r="D7" s="27">
        <v>1</v>
      </c>
      <c r="E7" s="13">
        <v>4</v>
      </c>
      <c r="F7" s="2"/>
      <c r="G7" s="13"/>
      <c r="H7" s="12"/>
      <c r="I7" s="13"/>
      <c r="J7" s="12"/>
      <c r="K7" s="13"/>
      <c r="L7" s="2">
        <f>SUM(D7,F7,H7,J7)</f>
        <v>1</v>
      </c>
      <c r="M7" s="14">
        <f>SUM(E7,G7,I7,K7)</f>
        <v>4</v>
      </c>
      <c r="N7" s="15">
        <v>1</v>
      </c>
    </row>
    <row r="8" spans="1:14" ht="18.75" x14ac:dyDescent="0.25">
      <c r="A8" s="62"/>
      <c r="B8" s="75"/>
      <c r="C8" s="1" t="s">
        <v>40</v>
      </c>
      <c r="D8" s="27">
        <v>1</v>
      </c>
      <c r="E8" s="13">
        <v>4</v>
      </c>
      <c r="F8" s="28">
        <v>1</v>
      </c>
      <c r="G8" s="13">
        <v>7</v>
      </c>
      <c r="H8" s="12"/>
      <c r="I8" s="13"/>
      <c r="J8" s="12"/>
      <c r="K8" s="13"/>
      <c r="L8" s="2">
        <f t="shared" ref="L8:M13" si="0">SUM(D8,F8,H8,J8)</f>
        <v>2</v>
      </c>
      <c r="M8" s="14">
        <f t="shared" si="0"/>
        <v>11</v>
      </c>
      <c r="N8" s="15">
        <v>2</v>
      </c>
    </row>
    <row r="9" spans="1:14" ht="18.75" x14ac:dyDescent="0.25">
      <c r="A9" s="62"/>
      <c r="B9" s="75"/>
      <c r="C9" s="3" t="s">
        <v>41</v>
      </c>
      <c r="D9" s="27"/>
      <c r="E9" s="13"/>
      <c r="F9" s="2">
        <v>1</v>
      </c>
      <c r="G9" s="13">
        <v>7</v>
      </c>
      <c r="H9" s="12"/>
      <c r="I9" s="13"/>
      <c r="J9" s="12"/>
      <c r="K9" s="13"/>
      <c r="L9" s="2">
        <f t="shared" si="0"/>
        <v>1</v>
      </c>
      <c r="M9" s="14">
        <f t="shared" si="0"/>
        <v>7</v>
      </c>
      <c r="N9" s="15">
        <v>1</v>
      </c>
    </row>
    <row r="10" spans="1:14" ht="18.75" x14ac:dyDescent="0.25">
      <c r="A10" s="62"/>
      <c r="B10" s="75"/>
      <c r="C10" s="3" t="s">
        <v>42</v>
      </c>
      <c r="D10" s="20">
        <v>1</v>
      </c>
      <c r="E10" s="13">
        <v>4</v>
      </c>
      <c r="F10" s="28"/>
      <c r="G10" s="13"/>
      <c r="H10" s="12"/>
      <c r="I10" s="13"/>
      <c r="J10" s="12"/>
      <c r="K10" s="13"/>
      <c r="L10" s="2">
        <v>1</v>
      </c>
      <c r="M10" s="14">
        <f t="shared" si="0"/>
        <v>4</v>
      </c>
      <c r="N10" s="15">
        <v>1</v>
      </c>
    </row>
    <row r="11" spans="1:14" ht="37.5" x14ac:dyDescent="0.25">
      <c r="A11" s="60"/>
      <c r="B11" s="76"/>
      <c r="C11" s="3" t="s">
        <v>43</v>
      </c>
      <c r="D11" s="27">
        <v>1</v>
      </c>
      <c r="E11" s="13">
        <v>4</v>
      </c>
      <c r="F11" s="28">
        <v>1</v>
      </c>
      <c r="G11" s="13">
        <v>7</v>
      </c>
      <c r="H11" s="12"/>
      <c r="I11" s="13"/>
      <c r="J11" s="12"/>
      <c r="K11" s="13"/>
      <c r="L11" s="2">
        <v>2</v>
      </c>
      <c r="M11" s="14">
        <f t="shared" si="0"/>
        <v>11</v>
      </c>
      <c r="N11" s="15">
        <v>2</v>
      </c>
    </row>
    <row r="12" spans="1:14" ht="18.75" x14ac:dyDescent="0.25">
      <c r="A12" s="59">
        <v>2</v>
      </c>
      <c r="B12" s="61" t="s">
        <v>44</v>
      </c>
      <c r="C12" s="3" t="s">
        <v>45</v>
      </c>
      <c r="D12" s="20"/>
      <c r="E12" s="13"/>
      <c r="F12" s="28">
        <v>1</v>
      </c>
      <c r="G12" s="13">
        <v>7</v>
      </c>
      <c r="H12" s="12"/>
      <c r="I12" s="13"/>
      <c r="J12" s="12"/>
      <c r="K12" s="13"/>
      <c r="L12" s="2">
        <f t="shared" si="0"/>
        <v>1</v>
      </c>
      <c r="M12" s="14">
        <f t="shared" si="0"/>
        <v>7</v>
      </c>
      <c r="N12" s="15">
        <v>1</v>
      </c>
    </row>
    <row r="13" spans="1:14" ht="18.75" x14ac:dyDescent="0.25">
      <c r="A13" s="60"/>
      <c r="B13" s="61"/>
      <c r="C13" s="3" t="s">
        <v>46</v>
      </c>
      <c r="D13" s="27">
        <v>1</v>
      </c>
      <c r="E13" s="13">
        <v>4</v>
      </c>
      <c r="F13" s="2"/>
      <c r="G13" s="13"/>
      <c r="H13" s="28">
        <v>1</v>
      </c>
      <c r="I13" s="13">
        <v>12</v>
      </c>
      <c r="J13" s="12"/>
      <c r="K13" s="13"/>
      <c r="L13" s="2">
        <f t="shared" si="0"/>
        <v>2</v>
      </c>
      <c r="M13" s="14">
        <f>SUM(E13,G13,I13,K13)</f>
        <v>16</v>
      </c>
      <c r="N13" s="15">
        <v>2</v>
      </c>
    </row>
    <row r="14" spans="1:14" ht="20.25" x14ac:dyDescent="0.25">
      <c r="A14" s="63" t="s">
        <v>20</v>
      </c>
      <c r="B14" s="64"/>
      <c r="C14" s="65"/>
      <c r="D14" s="29">
        <f t="shared" ref="D14:K14" si="1">SUM(D7:D13)</f>
        <v>5</v>
      </c>
      <c r="E14" s="30">
        <f t="shared" si="1"/>
        <v>20</v>
      </c>
      <c r="F14" s="29">
        <f t="shared" si="1"/>
        <v>4</v>
      </c>
      <c r="G14" s="30">
        <f t="shared" si="1"/>
        <v>28</v>
      </c>
      <c r="H14" s="29">
        <f t="shared" si="1"/>
        <v>1</v>
      </c>
      <c r="I14" s="30">
        <f t="shared" si="1"/>
        <v>12</v>
      </c>
      <c r="J14" s="31">
        <f t="shared" si="1"/>
        <v>0</v>
      </c>
      <c r="K14" s="30">
        <f t="shared" si="1"/>
        <v>0</v>
      </c>
      <c r="L14" s="29">
        <f>D14+F14+H14+J14</f>
        <v>10</v>
      </c>
      <c r="M14" s="32">
        <f>E14+G14+I14+K14</f>
        <v>60</v>
      </c>
      <c r="N14" s="33">
        <f>SUM(N7:N13)</f>
        <v>10</v>
      </c>
    </row>
    <row r="15" spans="1:14" ht="19.5" x14ac:dyDescent="0.25">
      <c r="A15" s="63" t="s">
        <v>21</v>
      </c>
      <c r="B15" s="64"/>
      <c r="C15" s="65"/>
      <c r="D15" s="66">
        <v>0.6</v>
      </c>
      <c r="E15" s="67"/>
      <c r="F15" s="66">
        <v>0.3</v>
      </c>
      <c r="G15" s="67"/>
      <c r="H15" s="66">
        <v>0.1</v>
      </c>
      <c r="I15" s="67"/>
      <c r="J15" s="66">
        <v>0</v>
      </c>
      <c r="K15" s="67"/>
      <c r="L15" s="68">
        <v>1</v>
      </c>
      <c r="M15" s="69"/>
      <c r="N15" s="70"/>
    </row>
    <row r="16" spans="1:14" ht="19.5" x14ac:dyDescent="0.25">
      <c r="A16" s="63" t="s">
        <v>22</v>
      </c>
      <c r="B16" s="64"/>
      <c r="C16" s="65"/>
      <c r="D16" s="67">
        <v>6</v>
      </c>
      <c r="E16" s="67"/>
      <c r="F16" s="67">
        <v>3</v>
      </c>
      <c r="G16" s="67"/>
      <c r="H16" s="67">
        <v>1</v>
      </c>
      <c r="I16" s="67"/>
      <c r="J16" s="67">
        <v>0</v>
      </c>
      <c r="K16" s="67"/>
      <c r="L16" s="71">
        <v>10</v>
      </c>
      <c r="M16" s="72"/>
      <c r="N16" s="73"/>
    </row>
  </sheetData>
  <mergeCells count="29">
    <mergeCell ref="A1:C1"/>
    <mergeCell ref="A2:N3"/>
    <mergeCell ref="A4:A6"/>
    <mergeCell ref="B4:B6"/>
    <mergeCell ref="C4:C6"/>
    <mergeCell ref="D4:K4"/>
    <mergeCell ref="L4:M5"/>
    <mergeCell ref="N4:N6"/>
    <mergeCell ref="D5:E5"/>
    <mergeCell ref="F5:G5"/>
    <mergeCell ref="H5:I5"/>
    <mergeCell ref="J5:K5"/>
    <mergeCell ref="A7:A11"/>
    <mergeCell ref="B7:B11"/>
    <mergeCell ref="A12:A13"/>
    <mergeCell ref="B12:B13"/>
    <mergeCell ref="A14:C14"/>
    <mergeCell ref="L16:N16"/>
    <mergeCell ref="J15:K15"/>
    <mergeCell ref="A16:C16"/>
    <mergeCell ref="D16:E16"/>
    <mergeCell ref="F16:G16"/>
    <mergeCell ref="H16:I16"/>
    <mergeCell ref="J16:K16"/>
    <mergeCell ref="A15:C15"/>
    <mergeCell ref="D15:E15"/>
    <mergeCell ref="F15:G15"/>
    <mergeCell ref="H15:I15"/>
    <mergeCell ref="L15:N1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E29" sqref="E29"/>
    </sheetView>
  </sheetViews>
  <sheetFormatPr defaultRowHeight="15" x14ac:dyDescent="0.25"/>
  <cols>
    <col min="1" max="1" width="6.42578125" customWidth="1"/>
    <col min="2" max="2" width="41.42578125" customWidth="1"/>
    <col min="3" max="3" width="52.140625" customWidth="1"/>
    <col min="4" max="11" width="12" customWidth="1"/>
    <col min="12" max="13" width="12.28515625" customWidth="1"/>
    <col min="14" max="14" width="12.5703125" customWidth="1"/>
  </cols>
  <sheetData>
    <row r="1" spans="1:14" ht="18.75" x14ac:dyDescent="0.3">
      <c r="A1" s="46" t="s">
        <v>0</v>
      </c>
      <c r="B1" s="46"/>
      <c r="C1" s="46"/>
      <c r="D1" s="7"/>
      <c r="E1" s="8"/>
      <c r="F1" s="7"/>
      <c r="G1" s="8"/>
      <c r="H1" s="7"/>
      <c r="I1" s="8"/>
      <c r="J1" s="7"/>
      <c r="K1" s="8"/>
      <c r="L1" s="9"/>
      <c r="M1" s="9"/>
      <c r="N1" s="10"/>
    </row>
    <row r="2" spans="1:14" ht="23.25" customHeight="1" x14ac:dyDescent="0.25">
      <c r="A2" s="48" t="s">
        <v>47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 ht="34.5" customHeight="1" x14ac:dyDescent="0.2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pans="1:14" ht="18.75" x14ac:dyDescent="0.25">
      <c r="A4" s="78" t="s">
        <v>1</v>
      </c>
      <c r="B4" s="78" t="s">
        <v>2</v>
      </c>
      <c r="C4" s="78" t="s">
        <v>3</v>
      </c>
      <c r="D4" s="81" t="s">
        <v>13</v>
      </c>
      <c r="E4" s="82"/>
      <c r="F4" s="82"/>
      <c r="G4" s="82"/>
      <c r="H4" s="82"/>
      <c r="I4" s="82"/>
      <c r="J4" s="82"/>
      <c r="K4" s="83"/>
      <c r="L4" s="52" t="s">
        <v>5</v>
      </c>
      <c r="M4" s="53"/>
      <c r="N4" s="84" t="s">
        <v>14</v>
      </c>
    </row>
    <row r="5" spans="1:14" ht="18.75" x14ac:dyDescent="0.25">
      <c r="A5" s="80"/>
      <c r="B5" s="80"/>
      <c r="C5" s="80"/>
      <c r="D5" s="81" t="s">
        <v>15</v>
      </c>
      <c r="E5" s="83"/>
      <c r="F5" s="81" t="s">
        <v>16</v>
      </c>
      <c r="G5" s="83"/>
      <c r="H5" s="81" t="s">
        <v>17</v>
      </c>
      <c r="I5" s="83"/>
      <c r="J5" s="81" t="s">
        <v>18</v>
      </c>
      <c r="K5" s="83"/>
      <c r="L5" s="54"/>
      <c r="M5" s="55"/>
      <c r="N5" s="85"/>
    </row>
    <row r="6" spans="1:14" ht="37.5" x14ac:dyDescent="0.25">
      <c r="A6" s="79"/>
      <c r="B6" s="79"/>
      <c r="C6" s="79"/>
      <c r="D6" s="24" t="s">
        <v>4</v>
      </c>
      <c r="E6" s="11" t="s">
        <v>19</v>
      </c>
      <c r="F6" s="24" t="s">
        <v>4</v>
      </c>
      <c r="G6" s="11" t="s">
        <v>19</v>
      </c>
      <c r="H6" s="24" t="s">
        <v>4</v>
      </c>
      <c r="I6" s="11" t="s">
        <v>19</v>
      </c>
      <c r="J6" s="24" t="s">
        <v>4</v>
      </c>
      <c r="K6" s="11" t="s">
        <v>19</v>
      </c>
      <c r="L6" s="24" t="s">
        <v>4</v>
      </c>
      <c r="M6" s="24" t="s">
        <v>19</v>
      </c>
      <c r="N6" s="86"/>
    </row>
    <row r="7" spans="1:14" ht="18.75" x14ac:dyDescent="0.25">
      <c r="A7" s="59">
        <v>1</v>
      </c>
      <c r="B7" s="87" t="s">
        <v>6</v>
      </c>
      <c r="C7" s="39" t="s">
        <v>7</v>
      </c>
      <c r="D7" s="12">
        <v>1</v>
      </c>
      <c r="E7" s="13">
        <v>4</v>
      </c>
      <c r="F7" s="12"/>
      <c r="G7" s="13"/>
      <c r="H7" s="12"/>
      <c r="I7" s="13"/>
      <c r="J7" s="12"/>
      <c r="K7" s="13"/>
      <c r="L7" s="25">
        <f>SUM(D7,F7,H7,J7)</f>
        <v>1</v>
      </c>
      <c r="M7" s="14">
        <f>SUM(E7,G7,I7,K7)</f>
        <v>4</v>
      </c>
      <c r="N7" s="15">
        <v>1</v>
      </c>
    </row>
    <row r="8" spans="1:14" ht="18.75" x14ac:dyDescent="0.25">
      <c r="A8" s="60"/>
      <c r="B8" s="88"/>
      <c r="C8" s="39" t="s">
        <v>48</v>
      </c>
      <c r="D8" s="12">
        <v>1</v>
      </c>
      <c r="E8" s="13">
        <v>5</v>
      </c>
      <c r="F8" s="12"/>
      <c r="G8" s="13"/>
      <c r="H8" s="12"/>
      <c r="I8" s="13"/>
      <c r="J8" s="12"/>
      <c r="K8" s="13"/>
      <c r="L8" s="25">
        <f t="shared" ref="L8:M12" si="0">SUM(D8,F8,H8,J8)</f>
        <v>1</v>
      </c>
      <c r="M8" s="14">
        <f t="shared" si="0"/>
        <v>5</v>
      </c>
      <c r="N8" s="15">
        <v>2</v>
      </c>
    </row>
    <row r="9" spans="1:14" ht="18.75" x14ac:dyDescent="0.25">
      <c r="A9" s="59">
        <v>2</v>
      </c>
      <c r="B9" s="89" t="s">
        <v>8</v>
      </c>
      <c r="C9" s="40" t="s">
        <v>9</v>
      </c>
      <c r="D9" s="12">
        <v>1</v>
      </c>
      <c r="E9" s="13">
        <v>4</v>
      </c>
      <c r="F9" s="12">
        <v>1</v>
      </c>
      <c r="G9" s="13">
        <v>8</v>
      </c>
      <c r="H9" s="12"/>
      <c r="I9" s="13"/>
      <c r="J9" s="12"/>
      <c r="K9" s="13"/>
      <c r="L9" s="25">
        <f t="shared" si="0"/>
        <v>2</v>
      </c>
      <c r="M9" s="14">
        <f t="shared" si="0"/>
        <v>12</v>
      </c>
      <c r="N9" s="15">
        <v>1</v>
      </c>
    </row>
    <row r="10" spans="1:14" ht="18.75" x14ac:dyDescent="0.25">
      <c r="A10" s="62"/>
      <c r="B10" s="90"/>
      <c r="C10" s="40" t="s">
        <v>49</v>
      </c>
      <c r="D10" s="12"/>
      <c r="E10" s="13"/>
      <c r="F10" s="12">
        <v>1</v>
      </c>
      <c r="G10" s="13">
        <v>8</v>
      </c>
      <c r="H10" s="12"/>
      <c r="I10" s="13"/>
      <c r="J10" s="12"/>
      <c r="K10" s="13"/>
      <c r="L10" s="25">
        <f t="shared" si="0"/>
        <v>1</v>
      </c>
      <c r="M10" s="14">
        <f t="shared" si="0"/>
        <v>8</v>
      </c>
      <c r="N10" s="15">
        <v>1</v>
      </c>
    </row>
    <row r="11" spans="1:14" ht="18.75" x14ac:dyDescent="0.25">
      <c r="A11" s="60"/>
      <c r="B11" s="91"/>
      <c r="C11" s="40" t="s">
        <v>10</v>
      </c>
      <c r="D11" s="12">
        <v>1</v>
      </c>
      <c r="E11" s="13">
        <v>5</v>
      </c>
      <c r="F11" s="12">
        <v>1</v>
      </c>
      <c r="G11" s="13">
        <v>8</v>
      </c>
      <c r="H11" s="12"/>
      <c r="I11" s="13"/>
      <c r="J11" s="12"/>
      <c r="K11" s="13"/>
      <c r="L11" s="25">
        <f t="shared" si="0"/>
        <v>2</v>
      </c>
      <c r="M11" s="14">
        <f t="shared" si="0"/>
        <v>13</v>
      </c>
      <c r="N11" s="15">
        <v>2</v>
      </c>
    </row>
    <row r="12" spans="1:14" ht="56.25" x14ac:dyDescent="0.25">
      <c r="A12" s="26">
        <v>3</v>
      </c>
      <c r="B12" s="23" t="s">
        <v>11</v>
      </c>
      <c r="C12" s="40" t="s">
        <v>50</v>
      </c>
      <c r="D12" s="12">
        <v>2</v>
      </c>
      <c r="E12" s="13">
        <v>8</v>
      </c>
      <c r="F12" s="12">
        <v>1</v>
      </c>
      <c r="G12" s="13">
        <v>10</v>
      </c>
      <c r="H12" s="12"/>
      <c r="I12" s="13"/>
      <c r="J12" s="12"/>
      <c r="K12" s="13"/>
      <c r="L12" s="25">
        <f>SUM(D12,F12,H12,J12)</f>
        <v>3</v>
      </c>
      <c r="M12" s="14">
        <f t="shared" si="0"/>
        <v>18</v>
      </c>
      <c r="N12" s="15">
        <v>3</v>
      </c>
    </row>
    <row r="13" spans="1:14" ht="19.5" x14ac:dyDescent="0.25">
      <c r="A13" s="63" t="s">
        <v>20</v>
      </c>
      <c r="B13" s="64"/>
      <c r="C13" s="65"/>
      <c r="D13" s="22">
        <f t="shared" ref="D13:K13" si="1">SUM(D7:D12)</f>
        <v>6</v>
      </c>
      <c r="E13" s="17">
        <f t="shared" si="1"/>
        <v>26</v>
      </c>
      <c r="F13" s="22">
        <f t="shared" si="1"/>
        <v>4</v>
      </c>
      <c r="G13" s="17">
        <f t="shared" si="1"/>
        <v>34</v>
      </c>
      <c r="H13" s="22">
        <f t="shared" si="1"/>
        <v>0</v>
      </c>
      <c r="I13" s="17">
        <f t="shared" si="1"/>
        <v>0</v>
      </c>
      <c r="J13" s="22">
        <f t="shared" si="1"/>
        <v>0</v>
      </c>
      <c r="K13" s="17">
        <f t="shared" si="1"/>
        <v>0</v>
      </c>
      <c r="L13" s="22">
        <f>D13+F13+H13+J13</f>
        <v>10</v>
      </c>
      <c r="M13" s="18">
        <f>E13+G13+I13+K13</f>
        <v>60</v>
      </c>
      <c r="N13" s="19">
        <f>SUM(N7:N12)</f>
        <v>10</v>
      </c>
    </row>
    <row r="14" spans="1:14" ht="19.5" x14ac:dyDescent="0.25">
      <c r="A14" s="63" t="s">
        <v>21</v>
      </c>
      <c r="B14" s="64"/>
      <c r="C14" s="65"/>
      <c r="D14" s="68">
        <v>0.6</v>
      </c>
      <c r="E14" s="70"/>
      <c r="F14" s="68">
        <v>0.4</v>
      </c>
      <c r="G14" s="70"/>
      <c r="H14" s="68">
        <v>0</v>
      </c>
      <c r="I14" s="70"/>
      <c r="J14" s="68">
        <v>0</v>
      </c>
      <c r="K14" s="70"/>
      <c r="L14" s="68">
        <v>1</v>
      </c>
      <c r="M14" s="69"/>
      <c r="N14" s="70"/>
    </row>
    <row r="15" spans="1:14" ht="19.5" x14ac:dyDescent="0.25">
      <c r="A15" s="63" t="s">
        <v>22</v>
      </c>
      <c r="B15" s="64"/>
      <c r="C15" s="65"/>
      <c r="D15" s="92">
        <v>6</v>
      </c>
      <c r="E15" s="93"/>
      <c r="F15" s="92">
        <v>4</v>
      </c>
      <c r="G15" s="93"/>
      <c r="H15" s="92">
        <v>0</v>
      </c>
      <c r="I15" s="93"/>
      <c r="J15" s="92">
        <v>0</v>
      </c>
      <c r="K15" s="93"/>
      <c r="L15" s="71">
        <v>10</v>
      </c>
      <c r="M15" s="72"/>
      <c r="N15" s="73"/>
    </row>
  </sheetData>
  <mergeCells count="29">
    <mergeCell ref="L15:N15"/>
    <mergeCell ref="J14:K14"/>
    <mergeCell ref="A15:C15"/>
    <mergeCell ref="D15:E15"/>
    <mergeCell ref="F15:G15"/>
    <mergeCell ref="H15:I15"/>
    <mergeCell ref="J15:K15"/>
    <mergeCell ref="A14:C14"/>
    <mergeCell ref="D14:E14"/>
    <mergeCell ref="F14:G14"/>
    <mergeCell ref="H14:I14"/>
    <mergeCell ref="L14:N14"/>
    <mergeCell ref="A7:A8"/>
    <mergeCell ref="B7:B8"/>
    <mergeCell ref="A9:A11"/>
    <mergeCell ref="B9:B11"/>
    <mergeCell ref="A13:C13"/>
    <mergeCell ref="A1:C1"/>
    <mergeCell ref="A2:N3"/>
    <mergeCell ref="A4:A6"/>
    <mergeCell ref="B4:B6"/>
    <mergeCell ref="C4:C6"/>
    <mergeCell ref="D4:K4"/>
    <mergeCell ref="L4:M5"/>
    <mergeCell ref="N4:N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8"/>
  <sheetViews>
    <sheetView workbookViewId="0">
      <selection activeCell="F26" sqref="F26"/>
    </sheetView>
  </sheetViews>
  <sheetFormatPr defaultRowHeight="15" x14ac:dyDescent="0.25"/>
  <cols>
    <col min="1" max="1" width="6.42578125" customWidth="1"/>
    <col min="2" max="2" width="41.42578125" customWidth="1"/>
    <col min="3" max="3" width="52.140625" customWidth="1"/>
    <col min="4" max="11" width="12" customWidth="1"/>
    <col min="12" max="13" width="12.42578125" customWidth="1"/>
    <col min="14" max="14" width="12.5703125" customWidth="1"/>
  </cols>
  <sheetData>
    <row r="1" spans="1:14" ht="18.75" x14ac:dyDescent="0.3">
      <c r="A1" s="46" t="s">
        <v>0</v>
      </c>
      <c r="B1" s="47"/>
      <c r="C1" s="47"/>
      <c r="D1" s="7"/>
      <c r="E1" s="8"/>
      <c r="F1" s="7"/>
      <c r="G1" s="8"/>
      <c r="H1" s="7"/>
      <c r="I1" s="8"/>
      <c r="J1" s="7"/>
      <c r="K1" s="8"/>
      <c r="L1" s="9"/>
      <c r="M1" s="9"/>
      <c r="N1" s="10"/>
    </row>
    <row r="2" spans="1:14" ht="31.5" customHeight="1" x14ac:dyDescent="0.25">
      <c r="A2" s="48" t="s">
        <v>51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36.75" customHeight="1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1:14" ht="18.75" x14ac:dyDescent="0.25">
      <c r="A4" s="51" t="s">
        <v>1</v>
      </c>
      <c r="B4" s="51" t="s">
        <v>2</v>
      </c>
      <c r="C4" s="51" t="s">
        <v>3</v>
      </c>
      <c r="D4" s="51" t="s">
        <v>13</v>
      </c>
      <c r="E4" s="51"/>
      <c r="F4" s="51"/>
      <c r="G4" s="51"/>
      <c r="H4" s="51"/>
      <c r="I4" s="51"/>
      <c r="J4" s="51"/>
      <c r="K4" s="51"/>
      <c r="L4" s="52" t="s">
        <v>5</v>
      </c>
      <c r="M4" s="53"/>
      <c r="N4" s="56" t="s">
        <v>14</v>
      </c>
    </row>
    <row r="5" spans="1:14" ht="18.75" x14ac:dyDescent="0.25">
      <c r="A5" s="51"/>
      <c r="B5" s="51"/>
      <c r="C5" s="51"/>
      <c r="D5" s="51" t="s">
        <v>15</v>
      </c>
      <c r="E5" s="51"/>
      <c r="F5" s="51" t="s">
        <v>16</v>
      </c>
      <c r="G5" s="51"/>
      <c r="H5" s="51" t="s">
        <v>17</v>
      </c>
      <c r="I5" s="51"/>
      <c r="J5" s="51" t="s">
        <v>18</v>
      </c>
      <c r="K5" s="51"/>
      <c r="L5" s="54"/>
      <c r="M5" s="55"/>
      <c r="N5" s="56"/>
    </row>
    <row r="6" spans="1:14" ht="37.5" x14ac:dyDescent="0.25">
      <c r="A6" s="51"/>
      <c r="B6" s="51"/>
      <c r="C6" s="51"/>
      <c r="D6" s="42" t="s">
        <v>4</v>
      </c>
      <c r="E6" s="11" t="s">
        <v>19</v>
      </c>
      <c r="F6" s="42" t="s">
        <v>4</v>
      </c>
      <c r="G6" s="11" t="s">
        <v>19</v>
      </c>
      <c r="H6" s="42" t="s">
        <v>4</v>
      </c>
      <c r="I6" s="11" t="s">
        <v>19</v>
      </c>
      <c r="J6" s="42" t="s">
        <v>4</v>
      </c>
      <c r="K6" s="11" t="s">
        <v>19</v>
      </c>
      <c r="L6" s="42" t="s">
        <v>4</v>
      </c>
      <c r="M6" s="42" t="s">
        <v>19</v>
      </c>
      <c r="N6" s="56"/>
    </row>
    <row r="7" spans="1:14" ht="18.75" x14ac:dyDescent="0.25">
      <c r="A7" s="57">
        <v>1</v>
      </c>
      <c r="B7" s="58" t="s">
        <v>24</v>
      </c>
      <c r="C7" s="1" t="s">
        <v>25</v>
      </c>
      <c r="D7" s="21">
        <v>1</v>
      </c>
      <c r="E7" s="13">
        <v>4</v>
      </c>
      <c r="F7" s="12"/>
      <c r="G7" s="13"/>
      <c r="H7" s="12"/>
      <c r="I7" s="13"/>
      <c r="J7" s="12"/>
      <c r="K7" s="13"/>
      <c r="L7" s="45">
        <f>SUM(D7,F7,H7,J7)</f>
        <v>1</v>
      </c>
      <c r="M7" s="14">
        <f>SUM(E7,G7,I7,K7)</f>
        <v>4</v>
      </c>
      <c r="N7" s="15">
        <v>1</v>
      </c>
    </row>
    <row r="8" spans="1:14" ht="18.75" x14ac:dyDescent="0.25">
      <c r="A8" s="57"/>
      <c r="B8" s="58"/>
      <c r="C8" s="1" t="s">
        <v>26</v>
      </c>
      <c r="D8" s="21">
        <v>1</v>
      </c>
      <c r="E8" s="13">
        <v>4</v>
      </c>
      <c r="F8" s="12"/>
      <c r="G8" s="13"/>
      <c r="H8" s="12"/>
      <c r="I8" s="13"/>
      <c r="J8" s="12"/>
      <c r="K8" s="13"/>
      <c r="L8" s="45">
        <f t="shared" ref="L8:M15" si="0">SUM(D8,F8,H8,J8)</f>
        <v>1</v>
      </c>
      <c r="M8" s="14">
        <f t="shared" si="0"/>
        <v>4</v>
      </c>
      <c r="N8" s="15">
        <v>1</v>
      </c>
    </row>
    <row r="9" spans="1:14" ht="18.75" x14ac:dyDescent="0.25">
      <c r="A9" s="57"/>
      <c r="B9" s="58"/>
      <c r="C9" s="3" t="s">
        <v>27</v>
      </c>
      <c r="D9" s="12"/>
      <c r="E9" s="13"/>
      <c r="F9" s="21">
        <v>1</v>
      </c>
      <c r="G9" s="13">
        <v>7</v>
      </c>
      <c r="H9" s="12"/>
      <c r="I9" s="13"/>
      <c r="J9" s="12"/>
      <c r="K9" s="13"/>
      <c r="L9" s="45">
        <f t="shared" si="0"/>
        <v>1</v>
      </c>
      <c r="M9" s="14">
        <f t="shared" si="0"/>
        <v>7</v>
      </c>
      <c r="N9" s="15">
        <v>1</v>
      </c>
    </row>
    <row r="10" spans="1:14" ht="18.75" x14ac:dyDescent="0.25">
      <c r="A10" s="59">
        <v>2</v>
      </c>
      <c r="B10" s="61" t="s">
        <v>28</v>
      </c>
      <c r="C10" s="3" t="s">
        <v>29</v>
      </c>
      <c r="D10" s="12"/>
      <c r="E10" s="13"/>
      <c r="F10" s="21">
        <v>1</v>
      </c>
      <c r="G10" s="13">
        <v>7</v>
      </c>
      <c r="H10" s="12"/>
      <c r="I10" s="13"/>
      <c r="J10" s="12"/>
      <c r="K10" s="13"/>
      <c r="L10" s="45">
        <f t="shared" si="0"/>
        <v>1</v>
      </c>
      <c r="M10" s="14">
        <f t="shared" si="0"/>
        <v>7</v>
      </c>
      <c r="N10" s="15">
        <v>1</v>
      </c>
    </row>
    <row r="11" spans="1:14" ht="18.75" x14ac:dyDescent="0.25">
      <c r="A11" s="60"/>
      <c r="B11" s="61"/>
      <c r="C11" s="3" t="s">
        <v>30</v>
      </c>
      <c r="D11" s="21">
        <v>1</v>
      </c>
      <c r="E11" s="13">
        <v>4</v>
      </c>
      <c r="F11" s="21">
        <v>1</v>
      </c>
      <c r="G11" s="13">
        <v>7</v>
      </c>
      <c r="H11" s="12"/>
      <c r="I11" s="13"/>
      <c r="J11" s="12"/>
      <c r="K11" s="13"/>
      <c r="L11" s="45">
        <f t="shared" si="0"/>
        <v>2</v>
      </c>
      <c r="M11" s="14">
        <f t="shared" si="0"/>
        <v>11</v>
      </c>
      <c r="N11" s="15">
        <v>2</v>
      </c>
    </row>
    <row r="12" spans="1:14" ht="18.75" x14ac:dyDescent="0.25">
      <c r="A12" s="59">
        <v>3</v>
      </c>
      <c r="B12" s="61" t="s">
        <v>31</v>
      </c>
      <c r="C12" s="3" t="s">
        <v>32</v>
      </c>
      <c r="D12" s="21">
        <v>1</v>
      </c>
      <c r="E12" s="13">
        <v>4</v>
      </c>
      <c r="F12" s="12"/>
      <c r="G12" s="13"/>
      <c r="H12" s="12"/>
      <c r="I12" s="13"/>
      <c r="J12" s="12"/>
      <c r="K12" s="13"/>
      <c r="L12" s="45">
        <f t="shared" si="0"/>
        <v>1</v>
      </c>
      <c r="M12" s="14">
        <f t="shared" si="0"/>
        <v>4</v>
      </c>
      <c r="N12" s="15">
        <v>1</v>
      </c>
    </row>
    <row r="13" spans="1:14" ht="18.75" x14ac:dyDescent="0.25">
      <c r="A13" s="62"/>
      <c r="B13" s="61"/>
      <c r="C13" s="3" t="s">
        <v>33</v>
      </c>
      <c r="D13" s="12"/>
      <c r="E13" s="13"/>
      <c r="F13" s="12"/>
      <c r="G13" s="13"/>
      <c r="H13" s="12"/>
      <c r="I13" s="13"/>
      <c r="J13" s="12"/>
      <c r="K13" s="13"/>
      <c r="L13" s="45">
        <f t="shared" si="0"/>
        <v>0</v>
      </c>
      <c r="M13" s="14">
        <f t="shared" si="0"/>
        <v>0</v>
      </c>
      <c r="N13" s="15">
        <v>0</v>
      </c>
    </row>
    <row r="14" spans="1:14" ht="18.75" x14ac:dyDescent="0.25">
      <c r="A14" s="60"/>
      <c r="B14" s="61"/>
      <c r="C14" s="3" t="s">
        <v>34</v>
      </c>
      <c r="D14" s="12"/>
      <c r="E14" s="13"/>
      <c r="F14" s="12"/>
      <c r="G14" s="13"/>
      <c r="H14" s="12"/>
      <c r="I14" s="13"/>
      <c r="J14" s="12"/>
      <c r="K14" s="13"/>
      <c r="L14" s="45">
        <f t="shared" si="0"/>
        <v>0</v>
      </c>
      <c r="M14" s="14">
        <f t="shared" si="0"/>
        <v>0</v>
      </c>
      <c r="N14" s="15">
        <v>0</v>
      </c>
    </row>
    <row r="15" spans="1:14" ht="37.5" x14ac:dyDescent="0.25">
      <c r="A15" s="44">
        <v>4</v>
      </c>
      <c r="B15" s="43" t="s">
        <v>35</v>
      </c>
      <c r="C15" s="3" t="s">
        <v>36</v>
      </c>
      <c r="D15" s="21">
        <v>1</v>
      </c>
      <c r="E15" s="13">
        <v>4</v>
      </c>
      <c r="F15" s="21">
        <v>1</v>
      </c>
      <c r="G15" s="13">
        <v>7</v>
      </c>
      <c r="H15" s="21">
        <v>1</v>
      </c>
      <c r="I15" s="13">
        <v>12</v>
      </c>
      <c r="J15" s="12"/>
      <c r="K15" s="13"/>
      <c r="L15" s="45">
        <f t="shared" si="0"/>
        <v>3</v>
      </c>
      <c r="M15" s="14">
        <f t="shared" si="0"/>
        <v>23</v>
      </c>
      <c r="N15" s="15">
        <v>3</v>
      </c>
    </row>
    <row r="16" spans="1:14" ht="19.5" x14ac:dyDescent="0.25">
      <c r="A16" s="63" t="s">
        <v>20</v>
      </c>
      <c r="B16" s="64"/>
      <c r="C16" s="65"/>
      <c r="D16" s="41">
        <f t="shared" ref="D16:K16" si="1">SUM(D7:D15)</f>
        <v>5</v>
      </c>
      <c r="E16" s="17">
        <f t="shared" si="1"/>
        <v>20</v>
      </c>
      <c r="F16" s="41">
        <f t="shared" si="1"/>
        <v>4</v>
      </c>
      <c r="G16" s="17">
        <f t="shared" si="1"/>
        <v>28</v>
      </c>
      <c r="H16" s="41">
        <f t="shared" si="1"/>
        <v>1</v>
      </c>
      <c r="I16" s="17">
        <f t="shared" si="1"/>
        <v>12</v>
      </c>
      <c r="J16" s="41">
        <f t="shared" si="1"/>
        <v>0</v>
      </c>
      <c r="K16" s="17">
        <f t="shared" si="1"/>
        <v>0</v>
      </c>
      <c r="L16" s="41">
        <f>D16+F16+H16+J16</f>
        <v>10</v>
      </c>
      <c r="M16" s="18">
        <f>E16+G16+I16+K16</f>
        <v>60</v>
      </c>
      <c r="N16" s="19">
        <f>SUM(N7:N15)</f>
        <v>10</v>
      </c>
    </row>
    <row r="17" spans="1:14" ht="19.5" x14ac:dyDescent="0.25">
      <c r="A17" s="63" t="s">
        <v>21</v>
      </c>
      <c r="B17" s="64"/>
      <c r="C17" s="65"/>
      <c r="D17" s="66">
        <v>0.5</v>
      </c>
      <c r="E17" s="67"/>
      <c r="F17" s="66">
        <v>0.4</v>
      </c>
      <c r="G17" s="67"/>
      <c r="H17" s="66">
        <v>0.1</v>
      </c>
      <c r="I17" s="67"/>
      <c r="J17" s="66">
        <v>0</v>
      </c>
      <c r="K17" s="67"/>
      <c r="L17" s="68">
        <v>1</v>
      </c>
      <c r="M17" s="69"/>
      <c r="N17" s="70"/>
    </row>
    <row r="18" spans="1:14" ht="19.5" x14ac:dyDescent="0.25">
      <c r="A18" s="63" t="s">
        <v>22</v>
      </c>
      <c r="B18" s="64"/>
      <c r="C18" s="65"/>
      <c r="D18" s="67">
        <v>5</v>
      </c>
      <c r="E18" s="67"/>
      <c r="F18" s="67">
        <v>4</v>
      </c>
      <c r="G18" s="67"/>
      <c r="H18" s="67">
        <v>1</v>
      </c>
      <c r="I18" s="67"/>
      <c r="J18" s="67">
        <v>0</v>
      </c>
      <c r="K18" s="67"/>
      <c r="L18" s="71">
        <v>10</v>
      </c>
      <c r="M18" s="72"/>
      <c r="N18" s="73"/>
    </row>
  </sheetData>
  <mergeCells count="31">
    <mergeCell ref="H17:I17"/>
    <mergeCell ref="J17:K17"/>
    <mergeCell ref="L17:N17"/>
    <mergeCell ref="A18:C18"/>
    <mergeCell ref="D18:E18"/>
    <mergeCell ref="F18:G18"/>
    <mergeCell ref="H18:I18"/>
    <mergeCell ref="J18:K18"/>
    <mergeCell ref="L18:N18"/>
    <mergeCell ref="A12:A14"/>
    <mergeCell ref="B12:B14"/>
    <mergeCell ref="A16:C16"/>
    <mergeCell ref="A17:C17"/>
    <mergeCell ref="D17:E17"/>
    <mergeCell ref="F17:G17"/>
    <mergeCell ref="H5:I5"/>
    <mergeCell ref="J5:K5"/>
    <mergeCell ref="A7:A9"/>
    <mergeCell ref="B7:B9"/>
    <mergeCell ref="A10:A11"/>
    <mergeCell ref="B10:B11"/>
    <mergeCell ref="A1:C1"/>
    <mergeCell ref="A2:N3"/>
    <mergeCell ref="A4:A6"/>
    <mergeCell ref="B4:B6"/>
    <mergeCell ref="C4:C6"/>
    <mergeCell ref="D4:K4"/>
    <mergeCell ref="L4:M5"/>
    <mergeCell ref="N4:N6"/>
    <mergeCell ref="D5:E5"/>
    <mergeCell ref="F5:G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 TRAN DE 11</vt:lpstr>
      <vt:lpstr>MA TRAN 10</vt:lpstr>
      <vt:lpstr>MA TRAN DE 12 </vt:lpstr>
      <vt:lpstr>MA TRAN 10TH</vt:lpstr>
      <vt:lpstr>MA TRAN 11TH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DucMinh</dc:creator>
  <cp:lastModifiedBy>DucMinh</cp:lastModifiedBy>
  <dcterms:created xsi:type="dcterms:W3CDTF">2021-10-09T00:45:05Z</dcterms:created>
  <dcterms:modified xsi:type="dcterms:W3CDTF">2021-10-13T05:17:00Z</dcterms:modified>
</cp:coreProperties>
</file>