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660" yWindow="28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<sst xmlns="http://schemas.openxmlformats.org/spreadsheetml/2006/main" count="549" uniqueCount="310">
  <si>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</si>
  <si>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</si>
  <si>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</si>
  <si>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</si>
  <si>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</si>
  <si>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</si>
  <si>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</si>
  <si>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</si>
  <si>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</si>
  <si>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</si>
  <si>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</si>
  <si>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</si>
  <si>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</si>
  <si>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</si>
  <si>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</si>
  <si>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</si>
  <si>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</si>
  <si>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</si>
  <si>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</si>
  <si>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</si>
  <si>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</si>
  <si>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</si>
  <si>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</si>
  <si>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</si>
  <si>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</si>
  <si>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</si>
  <si>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</si>
  <si>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</si>
  <si>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</si>
  <si>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</si>
  <si>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</si>
  <si>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</si>
  <si>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</si>
  <si>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</si>
  <si>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</si>
  <si>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</si>
  <si>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</si>
  <si>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</si>
  <si>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</si>
  <si>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</si>
  <si>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</si>
  <si>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</si>
  <si>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</si>
  <si>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</si>
  <si>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</si>
  <si>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</si>
  <si>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</si>
  <si>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</si>
  <si>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</si>
  <si>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</si>
  <si>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</si>
  <si>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</si>
  <si>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</si>
  <si>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</si>
  <si>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</si>
  <si>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</si>
  <si>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</si>
  <si>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</si>
  <si>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</si>
  <si>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</si>
  <si>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</si>
  <si>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</si>
  <si>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</si>
  <si>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</si>
  <si>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</si>
  <si>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</si>
  <si>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</si>
  <si>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</si>
  <si>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</si>
  <si>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</si>
  <si>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</si>
  <si>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</si>
  <si>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</si>
  <si>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</si>
  <si>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</si>
  <si>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</si>
  <si>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</si>
  <si>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</si>
  <si>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</si>
  <si>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</si>
  <si>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</si>
  <si>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</si>
  <si>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</si>
  <si>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</si>
  <si>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</si>
  <si>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</si>
  <si>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</si>
  <si>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</si>
  <si>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</si>
  <si>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</si>
  <si>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</si>
  <si>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</si>
  <si>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</si>
  <si>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</si>
  <si>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</si>
  <si>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</si>
  <si>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</si>
  <si>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</si>
  <si>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</si>
  <si>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</si>
  <si>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</si>
  <si>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</si>
  <si>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</si>
  <si>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</si>
  <si>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</si>
  <si>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</si>
  <si>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</si>
  <si>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</si>
  <si>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</si>
  <si>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</si>
  <si>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</si>
  <si>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</si>
  <si>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</si>
  <si>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</si>
  <si>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</si>
  <si>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</si>
  <si>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</si>
  <si>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</si>
  <si>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</si>
  <si>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</si>
  <si>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</si>
  <si>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</si>
  <si>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</si>
  <si>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</si>
  <si>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</si>
  <si>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</si>
  <si>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</si>
  <si>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</si>
  <si>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</si>
  <si>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</si>
  <si>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</si>
  <si>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</si>
  <si>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</si>
  <si>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</si>
  <si>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</si>
  <si>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</si>
  <si>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</si>
  <si>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</si>
  <si>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</si>
  <si>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</si>
  <si>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</si>
  <si>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</si>
  <si>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</si>
  <si>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</si>
  <si>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</si>
  <si>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</si>
  <si>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</si>
  <si>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</si>
  <si>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</si>
  <si>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</si>
  <si>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</si>
  <si>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</si>
  <si>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</si>
  <si>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</si>
  <si>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</si>
  <si>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</si>
  <si>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</si>
  <si>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</si>
  <si>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</si>
  <si>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</si>
  <si>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</si>
  <si>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</si>
  <si>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</si>
  <si>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</si>
  <si>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</si>
  <si>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</si>
  <si>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</si>
  <si>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</si>
  <si>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</si>
  <si>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</si>
  <si>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</si>
  <si>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</si>
  <si>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</si>
  <si>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</si>
  <si>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</si>
  <si>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</si>
  <si>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</si>
  <si>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</si>
  <si>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</si>
  <si>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</si>
  <si>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</si>
  <si>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</si>
  <si>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</si>
  <si>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</si>
  <si>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</si>
  <si>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</si>
  <si>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</si>
  <si>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</si>
  <si>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</si>
  <si>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</si>
  <si>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</si>
  <si>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</si>
  <si>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</si>
  <si>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</si>
  <si>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</si>
  <si>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</si>
  <si>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</si>
  <si>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</si>
  <si>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</si>
  <si>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</si>
  <si>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</si>
  <si>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</si>
  <si>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</si>
  <si>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</si>
  <si>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</si>
  <si>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</si>
  <si>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</si>
  <si>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</si>
  <si>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</si>
  <si>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</si>
  <si>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</si>
  <si>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</si>
  <si>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</si>
  <si>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</si>
  <si>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</si>
  <si>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</si>
  <si>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</si>
  <si>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</si>
  <si>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</si>
  <si>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</si>
  <si>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</si>
  <si>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</si>
  <si>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</si>
  <si>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</si>
  <si>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</si>
  <si>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</si>
  <si>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</si>
  <si>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</si>
  <si>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</si>
  <si>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</si>
  <si>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</si>
  <si>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</si>
  <si>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</si>
  <si>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</si>
  <si>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</si>
  <si>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</si>
  <si>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</si>
  <si>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</si>
  <si>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</si>
  <si>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</si>
  <si>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</si>
  <si>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There is a generic "unique" order reference used, though it is not critical, but the spec does suggest that the success of this business rests upon using a unique reference number, rendering it as a high priority defect. This case also fails on  the iPad4, the iPhone 6 and the Samsung Galaxy S4 mobile device as well as Firefox browser</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</si>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</sst>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23.0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1.0</c:v>
                </c:pt>
                <c:pt idx="3">
                  <c:v>0.0</c:v>
                </c:pt>
                <c:pt idx="4">
                  <c:v>1.0</c:v>
                </c:pt>
              </c:numCache>
            </c:numRef>
          </c:val>
        </c:ser>
        <c:dLbls>
          <c:showLegendKey val="0"/>
          <c:showVal val="0"/>
          <c:showCatName val="0"/>
          <c:showSerName val="0"/>
          <c:showPercent val="0"/>
          <c:showBubbleSize val="0"/>
        </c:dLbls>
        <c:gapWidth val="150"/>
        <c:axId val="2090835112"/>
        <c:axId val="2090838056"/>
      </c:barChart>
      <c:catAx>
        <c:axId val="2090835112"/>
        <c:scaling>
          <c:orientation val="minMax"/>
        </c:scaling>
        <c:delete val="0"/>
        <c:axPos val="b"/>
        <c:majorTickMark val="out"/>
        <c:minorTickMark val="none"/>
        <c:tickLblPos val="nextTo"/>
        <c:crossAx val="2090838056"/>
        <c:crosses val="autoZero"/>
        <c:auto val="1"/>
        <c:lblAlgn val="ctr"/>
        <c:lblOffset val="100"/>
        <c:noMultiLvlLbl val="0"/>
      </c:catAx>
      <c:valAx>
        <c:axId val="2090838056"/>
        <c:scaling>
          <c:orientation val="minMax"/>
        </c:scaling>
        <c:delete val="0"/>
        <c:axPos val="l"/>
        <c:majorGridlines/>
        <c:numFmt formatCode="General" sourceLinked="1"/>
        <c:majorTickMark val="out"/>
        <c:minorTickMark val="none"/>
        <c:tickLblPos val="nextTo"/>
        <c:crossAx val="20908351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E15" sqref="E1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220</v>
      </c>
      <c r="D2" s="1" t="s">
        <v>6</v>
      </c>
      <c r="H2" s="5" t="s">
        <v>41</v>
      </c>
    </row>
    <row r="3" spans="1:9" ht="35.5" customHeight="1">
      <c r="A3" s="32" t="s">
        <v>92</v>
      </c>
      <c r="B3" s="1" t="s">
        <v>59</v>
      </c>
      <c r="C3" s="1" t="s">
        <v>220</v>
      </c>
      <c r="D3" s="1" t="s">
        <v>27</v>
      </c>
      <c r="H3" s="5"/>
    </row>
    <row r="4" spans="1:9" ht="28">
      <c r="A4" s="32" t="s">
        <v>93</v>
      </c>
      <c r="B4" s="1" t="s">
        <v>188</v>
      </c>
      <c r="C4" s="1" t="s">
        <v>220</v>
      </c>
      <c r="D4" s="1" t="s">
        <v>6</v>
      </c>
      <c r="H4" s="6" t="s">
        <v>42</v>
      </c>
    </row>
    <row r="5" spans="1:9" ht="23">
      <c r="A5" s="32" t="s">
        <v>94</v>
      </c>
      <c r="B5" s="32" t="s">
        <v>60</v>
      </c>
      <c r="C5" s="1" t="s">
        <v>220</v>
      </c>
      <c r="D5" s="1" t="s">
        <v>6</v>
      </c>
      <c r="H5" s="6" t="s">
        <v>43</v>
      </c>
    </row>
    <row r="6" spans="1:9" ht="28">
      <c r="A6" s="32" t="s">
        <v>95</v>
      </c>
      <c r="B6" s="1" t="s">
        <v>189</v>
      </c>
      <c r="C6" s="1" t="s">
        <v>220</v>
      </c>
      <c r="D6" s="1" t="s">
        <v>6</v>
      </c>
      <c r="H6" s="6" t="s">
        <v>44</v>
      </c>
    </row>
    <row r="7" spans="1:9" ht="28">
      <c r="A7" s="32" t="s">
        <v>96</v>
      </c>
      <c r="B7" s="32" t="s">
        <v>112</v>
      </c>
      <c r="C7" s="1" t="s">
        <v>221</v>
      </c>
      <c r="D7" s="1" t="s">
        <v>11</v>
      </c>
      <c r="H7" s="7" t="s">
        <v>45</v>
      </c>
    </row>
    <row r="8" spans="1:9" ht="28">
      <c r="A8" s="32" t="s">
        <v>97</v>
      </c>
      <c r="B8" s="32" t="s">
        <v>113</v>
      </c>
      <c r="C8" s="1" t="s">
        <v>222</v>
      </c>
      <c r="D8" s="1" t="s">
        <v>11</v>
      </c>
      <c r="I8" s="8" t="s">
        <v>46</v>
      </c>
    </row>
    <row r="9" spans="1:9">
      <c r="A9" s="32" t="s">
        <v>98</v>
      </c>
      <c r="B9" s="32" t="s">
        <v>114</v>
      </c>
      <c r="C9" s="1" t="s">
        <v>223</v>
      </c>
      <c r="D9" s="1" t="s">
        <v>11</v>
      </c>
    </row>
    <row r="10" spans="1:9" ht="28">
      <c r="A10" s="32" t="s">
        <v>99</v>
      </c>
      <c r="B10" s="32" t="s">
        <v>115</v>
      </c>
      <c r="C10" s="1" t="s">
        <v>224</v>
      </c>
      <c r="D10" s="1" t="s">
        <v>11</v>
      </c>
    </row>
    <row r="11" spans="1:9">
      <c r="A11" s="32" t="s">
        <v>100</v>
      </c>
      <c r="B11" s="32" t="s">
        <v>190</v>
      </c>
      <c r="C11" s="1" t="s">
        <v>225</v>
      </c>
      <c r="D11" s="1" t="s">
        <v>11</v>
      </c>
    </row>
    <row r="12" spans="1:9" ht="28">
      <c r="A12" s="32" t="s">
        <v>101</v>
      </c>
      <c r="B12" s="1" t="s">
        <v>155</v>
      </c>
      <c r="C12" s="1" t="s">
        <v>219</v>
      </c>
      <c r="D12" s="1" t="s">
        <v>116</v>
      </c>
    </row>
    <row r="13" spans="1:9" ht="28">
      <c r="A13" s="32" t="s">
        <v>111</v>
      </c>
      <c r="B13" s="1" t="s">
        <v>156</v>
      </c>
      <c r="C13" s="1" t="s">
        <v>218</v>
      </c>
      <c r="D13" s="1" t="s">
        <v>6</v>
      </c>
    </row>
    <row r="14" spans="1:9" ht="42">
      <c r="A14" s="32" t="s">
        <v>232</v>
      </c>
      <c r="B14" s="32" t="s">
        <v>233</v>
      </c>
      <c r="C14" s="1" t="s">
        <v>234</v>
      </c>
      <c r="D14" s="1" t="s">
        <v>11</v>
      </c>
    </row>
    <row r="15" spans="1:9" ht="42">
      <c r="A15" s="32" t="s">
        <v>242</v>
      </c>
      <c r="B15" s="32" t="s">
        <v>243</v>
      </c>
      <c r="C15" s="1" t="s">
        <v>234</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zoomScale="75" zoomScaleNormal="75" zoomScalePageLayoutView="75" workbookViewId="0">
      <selection activeCell="C6" sqref="C6"/>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165</v>
      </c>
      <c r="B2" s="3" t="s">
        <v>61</v>
      </c>
      <c r="C2" s="3" t="s">
        <v>64</v>
      </c>
      <c r="D2" s="3" t="s">
        <v>253</v>
      </c>
      <c r="E2" s="32" t="s">
        <v>91</v>
      </c>
      <c r="F2" s="11" t="s">
        <v>6</v>
      </c>
      <c r="G2" s="13">
        <v>42074</v>
      </c>
      <c r="H2" s="26" t="s">
        <v>24</v>
      </c>
      <c r="I2" s="12" t="s">
        <v>62</v>
      </c>
      <c r="J2" s="3"/>
      <c r="K2" s="4"/>
      <c r="L2" s="4"/>
      <c r="M2" s="3"/>
      <c r="N2" s="3"/>
      <c r="O2" s="9"/>
      <c r="P2" s="10"/>
      <c r="S2" s="5" t="s">
        <v>48</v>
      </c>
    </row>
    <row r="3" spans="1:26" ht="65">
      <c r="A3" s="1" t="s">
        <v>166</v>
      </c>
      <c r="B3" s="3" t="s">
        <v>267</v>
      </c>
      <c r="C3" s="3" t="s">
        <v>64</v>
      </c>
      <c r="D3" s="3" t="s">
        <v>254</v>
      </c>
      <c r="E3" s="32" t="s">
        <v>91</v>
      </c>
      <c r="F3" s="11" t="s">
        <v>27</v>
      </c>
      <c r="G3" s="13">
        <v>42074</v>
      </c>
      <c r="H3" s="26" t="s">
        <v>24</v>
      </c>
      <c r="I3" s="12" t="s">
        <v>62</v>
      </c>
      <c r="J3" s="3"/>
      <c r="K3" s="4"/>
      <c r="L3" s="4"/>
      <c r="M3" s="3"/>
      <c r="N3" s="3"/>
      <c r="O3" s="9"/>
      <c r="P3" s="10"/>
      <c r="T3" s="27" t="s">
        <v>49</v>
      </c>
    </row>
    <row r="4" spans="1:26" ht="65">
      <c r="A4" s="1" t="s">
        <v>167</v>
      </c>
      <c r="B4" s="3" t="s">
        <v>266</v>
      </c>
      <c r="C4" s="3" t="s">
        <v>64</v>
      </c>
      <c r="D4" s="3" t="s">
        <v>264</v>
      </c>
      <c r="E4" s="32" t="s">
        <v>91</v>
      </c>
      <c r="F4" s="11" t="s">
        <v>27</v>
      </c>
      <c r="G4" s="13">
        <v>42074</v>
      </c>
      <c r="H4" s="26" t="s">
        <v>24</v>
      </c>
      <c r="I4" s="12" t="s">
        <v>62</v>
      </c>
      <c r="J4" s="9"/>
      <c r="K4" s="4"/>
      <c r="L4" s="4"/>
      <c r="M4" s="33"/>
      <c r="N4" s="9"/>
      <c r="O4" s="9"/>
      <c r="P4" s="10"/>
      <c r="Z4" s="5" t="s">
        <v>50</v>
      </c>
    </row>
    <row r="5" spans="1:26" ht="65">
      <c r="A5" s="1" t="s">
        <v>168</v>
      </c>
      <c r="B5" s="3" t="s">
        <v>267</v>
      </c>
      <c r="C5" s="3" t="s">
        <v>64</v>
      </c>
      <c r="D5" s="38" t="s">
        <v>265</v>
      </c>
      <c r="E5" s="32" t="s">
        <v>91</v>
      </c>
      <c r="F5" s="11" t="s">
        <v>27</v>
      </c>
      <c r="G5" s="13">
        <v>42074</v>
      </c>
      <c r="H5" s="26" t="s">
        <v>25</v>
      </c>
      <c r="I5" s="12" t="s">
        <v>62</v>
      </c>
      <c r="J5" s="44" t="s">
        <v>214</v>
      </c>
      <c r="K5" s="4" t="s">
        <v>33</v>
      </c>
      <c r="L5" s="4" t="s">
        <v>35</v>
      </c>
      <c r="M5" s="33">
        <v>42074</v>
      </c>
      <c r="N5" s="9" t="s">
        <v>68</v>
      </c>
      <c r="O5" s="9" t="s">
        <v>268</v>
      </c>
      <c r="P5" s="10"/>
    </row>
    <row r="6" spans="1:26" ht="65">
      <c r="A6" s="1" t="s">
        <v>169</v>
      </c>
      <c r="B6" s="38" t="s">
        <v>283</v>
      </c>
      <c r="C6" s="38" t="s">
        <v>64</v>
      </c>
      <c r="D6" s="38" t="s">
        <v>284</v>
      </c>
      <c r="E6" s="32" t="s">
        <v>91</v>
      </c>
      <c r="F6" s="40" t="s">
        <v>27</v>
      </c>
      <c r="G6" s="41">
        <v>42074</v>
      </c>
      <c r="H6" s="42" t="s">
        <v>24</v>
      </c>
      <c r="I6" s="43" t="s">
        <v>62</v>
      </c>
      <c r="J6" s="44"/>
      <c r="K6" s="4"/>
      <c r="L6" s="4"/>
      <c r="M6" s="47"/>
      <c r="N6" s="44"/>
      <c r="O6" s="44"/>
      <c r="P6" s="10"/>
    </row>
    <row r="7" spans="1:26" ht="52">
      <c r="A7" s="1" t="s">
        <v>170</v>
      </c>
      <c r="B7" s="38" t="s">
        <v>283</v>
      </c>
      <c r="C7" s="38" t="s">
        <v>64</v>
      </c>
      <c r="D7" s="38" t="s">
        <v>285</v>
      </c>
      <c r="E7" s="32" t="s">
        <v>91</v>
      </c>
      <c r="F7" s="40" t="s">
        <v>27</v>
      </c>
      <c r="G7" s="41">
        <v>42074</v>
      </c>
      <c r="H7" s="42" t="s">
        <v>24</v>
      </c>
      <c r="I7" s="43" t="s">
        <v>62</v>
      </c>
      <c r="J7" s="44"/>
      <c r="K7" s="4"/>
      <c r="L7" s="4"/>
      <c r="M7" s="44"/>
      <c r="N7" s="44"/>
      <c r="O7" s="44"/>
      <c r="P7" s="10"/>
      <c r="T7" t="s">
        <v>55</v>
      </c>
    </row>
    <row r="8" spans="1:26" ht="52">
      <c r="A8" s="1" t="s">
        <v>171</v>
      </c>
      <c r="B8" s="38" t="s">
        <v>69</v>
      </c>
      <c r="C8" s="38" t="s">
        <v>64</v>
      </c>
      <c r="D8" s="38" t="s">
        <v>289</v>
      </c>
      <c r="E8" s="32" t="s">
        <v>92</v>
      </c>
      <c r="F8" s="40" t="s">
        <v>27</v>
      </c>
      <c r="G8" s="41">
        <v>42074</v>
      </c>
      <c r="H8" s="42" t="s">
        <v>24</v>
      </c>
      <c r="I8" s="43" t="s">
        <v>62</v>
      </c>
      <c r="J8" s="44"/>
      <c r="K8" s="4"/>
      <c r="L8" s="4"/>
      <c r="M8" s="44"/>
      <c r="N8" s="44"/>
      <c r="O8" s="44"/>
      <c r="P8" s="10"/>
      <c r="T8" t="s">
        <v>53</v>
      </c>
      <c r="U8" s="31">
        <f>COUNTIF(H2:H90,"*Passed*")</f>
        <v>23</v>
      </c>
    </row>
    <row r="9" spans="1:26" ht="52">
      <c r="A9" s="1" t="s">
        <v>172</v>
      </c>
      <c r="B9" s="38" t="s">
        <v>290</v>
      </c>
      <c r="C9" s="38" t="s">
        <v>64</v>
      </c>
      <c r="D9" s="38" t="s">
        <v>289</v>
      </c>
      <c r="E9" s="32" t="s">
        <v>92</v>
      </c>
      <c r="F9" s="40" t="s">
        <v>27</v>
      </c>
      <c r="G9" s="41">
        <v>42074</v>
      </c>
      <c r="H9" s="42" t="s">
        <v>24</v>
      </c>
      <c r="I9" s="43" t="s">
        <v>62</v>
      </c>
      <c r="J9" s="44"/>
      <c r="K9" s="4"/>
      <c r="L9" s="4"/>
      <c r="M9" s="47"/>
      <c r="N9" s="44"/>
      <c r="O9" s="44"/>
      <c r="P9" s="10"/>
      <c r="T9" t="s">
        <v>25</v>
      </c>
      <c r="U9" s="31">
        <f>COUNTIF(H3:H90,"*Failed*")</f>
        <v>7</v>
      </c>
    </row>
    <row r="10" spans="1:26" ht="52">
      <c r="A10" s="1" t="s">
        <v>173</v>
      </c>
      <c r="B10" s="38" t="s">
        <v>291</v>
      </c>
      <c r="C10" s="38" t="s">
        <v>64</v>
      </c>
      <c r="D10" s="38" t="s">
        <v>287</v>
      </c>
      <c r="E10" s="32" t="s">
        <v>92</v>
      </c>
      <c r="F10" s="40" t="s">
        <v>27</v>
      </c>
      <c r="G10" s="41">
        <v>42074</v>
      </c>
      <c r="H10" s="42" t="s">
        <v>25</v>
      </c>
      <c r="I10" s="43" t="s">
        <v>62</v>
      </c>
      <c r="J10" s="44" t="s">
        <v>215</v>
      </c>
      <c r="K10" s="4" t="s">
        <v>33</v>
      </c>
      <c r="L10" s="4" t="s">
        <v>249</v>
      </c>
      <c r="M10" s="47">
        <v>42074</v>
      </c>
      <c r="N10" s="44" t="s">
        <v>68</v>
      </c>
      <c r="O10" s="44" t="s">
        <v>288</v>
      </c>
      <c r="P10" s="10"/>
      <c r="T10" t="s">
        <v>54</v>
      </c>
      <c r="U10" s="31">
        <f>COUNTIF(H4:H90,"*Not*")</f>
        <v>0</v>
      </c>
    </row>
    <row r="11" spans="1:26" ht="76" customHeight="1">
      <c r="A11" s="1" t="s">
        <v>174</v>
      </c>
      <c r="B11" s="38" t="s">
        <v>71</v>
      </c>
      <c r="C11" s="38" t="s">
        <v>64</v>
      </c>
      <c r="D11" s="38" t="s">
        <v>256</v>
      </c>
      <c r="E11" s="32" t="s">
        <v>102</v>
      </c>
      <c r="F11" s="40" t="s">
        <v>6</v>
      </c>
      <c r="G11" s="41">
        <v>42074</v>
      </c>
      <c r="H11" s="42" t="s">
        <v>25</v>
      </c>
      <c r="I11" s="43" t="s">
        <v>62</v>
      </c>
      <c r="J11" s="44" t="s">
        <v>214</v>
      </c>
      <c r="K11" s="4" t="s">
        <v>33</v>
      </c>
      <c r="L11" s="4" t="s">
        <v>57</v>
      </c>
      <c r="M11" s="47">
        <v>42074</v>
      </c>
      <c r="N11" s="44" t="s">
        <v>68</v>
      </c>
      <c r="O11" s="44" t="s">
        <v>193</v>
      </c>
      <c r="P11" s="10"/>
    </row>
    <row r="12" spans="1:26" ht="52">
      <c r="A12" s="1" t="s">
        <v>175</v>
      </c>
      <c r="B12" s="38" t="s">
        <v>72</v>
      </c>
      <c r="C12" s="38" t="s">
        <v>64</v>
      </c>
      <c r="D12" s="38" t="s">
        <v>303</v>
      </c>
      <c r="E12" s="32" t="s">
        <v>102</v>
      </c>
      <c r="F12" s="40" t="s">
        <v>6</v>
      </c>
      <c r="G12" s="41">
        <v>42074</v>
      </c>
      <c r="H12" s="42" t="s">
        <v>24</v>
      </c>
      <c r="I12" s="43" t="s">
        <v>62</v>
      </c>
      <c r="J12" s="44"/>
      <c r="K12" s="4"/>
      <c r="L12" s="4"/>
      <c r="M12" s="44"/>
      <c r="N12" s="44"/>
      <c r="O12" s="44"/>
      <c r="P12" s="10"/>
    </row>
    <row r="13" spans="1:26" ht="52">
      <c r="A13" s="1" t="s">
        <v>176</v>
      </c>
      <c r="B13" s="38" t="s">
        <v>191</v>
      </c>
      <c r="C13" s="38" t="s">
        <v>64</v>
      </c>
      <c r="D13" s="38" t="s">
        <v>307</v>
      </c>
      <c r="E13" s="32" t="s">
        <v>102</v>
      </c>
      <c r="F13" s="40" t="s">
        <v>6</v>
      </c>
      <c r="G13" s="41">
        <v>42074</v>
      </c>
      <c r="H13" s="42" t="s">
        <v>24</v>
      </c>
      <c r="I13" s="43" t="s">
        <v>62</v>
      </c>
      <c r="J13" s="45"/>
      <c r="K13" s="4"/>
      <c r="L13" s="45"/>
      <c r="M13" s="45"/>
      <c r="N13" s="45"/>
      <c r="O13" s="45"/>
      <c r="P13" s="10"/>
    </row>
    <row r="14" spans="1:26" ht="52">
      <c r="A14" s="1" t="s">
        <v>177</v>
      </c>
      <c r="B14" s="38" t="s">
        <v>192</v>
      </c>
      <c r="C14" s="38" t="s">
        <v>64</v>
      </c>
      <c r="D14" s="38" t="s">
        <v>306</v>
      </c>
      <c r="E14" s="32" t="s">
        <v>102</v>
      </c>
      <c r="F14" s="40" t="s">
        <v>6</v>
      </c>
      <c r="G14" s="41">
        <v>42074</v>
      </c>
      <c r="H14" s="42" t="s">
        <v>24</v>
      </c>
      <c r="I14" s="43" t="s">
        <v>62</v>
      </c>
      <c r="J14" s="45"/>
      <c r="K14" s="4"/>
      <c r="L14" s="45"/>
      <c r="M14" s="45"/>
      <c r="N14" s="45"/>
      <c r="O14" s="45"/>
      <c r="P14" s="10"/>
    </row>
    <row r="15" spans="1:26" ht="52">
      <c r="A15" s="1" t="s">
        <v>178</v>
      </c>
      <c r="B15" s="38" t="s">
        <v>227</v>
      </c>
      <c r="C15" s="38" t="s">
        <v>228</v>
      </c>
      <c r="D15" s="38" t="s">
        <v>308</v>
      </c>
      <c r="E15" s="32" t="s">
        <v>229</v>
      </c>
      <c r="F15" s="40" t="s">
        <v>6</v>
      </c>
      <c r="G15" s="41">
        <v>42074</v>
      </c>
      <c r="H15" s="42" t="s">
        <v>24</v>
      </c>
      <c r="I15" s="43" t="s">
        <v>62</v>
      </c>
      <c r="J15" s="45"/>
      <c r="K15" s="4"/>
      <c r="L15" s="45"/>
      <c r="M15" s="45"/>
      <c r="N15" s="45"/>
      <c r="O15" s="45"/>
      <c r="P15" s="10"/>
    </row>
    <row r="16" spans="1:26" ht="39">
      <c r="A16" s="1" t="s">
        <v>179</v>
      </c>
      <c r="B16" s="38" t="s">
        <v>86</v>
      </c>
      <c r="C16" s="38" t="s">
        <v>64</v>
      </c>
      <c r="D16" s="38" t="s">
        <v>258</v>
      </c>
      <c r="E16" s="32" t="s">
        <v>103</v>
      </c>
      <c r="F16" s="40" t="s">
        <v>6</v>
      </c>
      <c r="G16" s="41">
        <v>42074</v>
      </c>
      <c r="H16" s="42" t="s">
        <v>24</v>
      </c>
      <c r="I16" s="43" t="s">
        <v>62</v>
      </c>
      <c r="J16" s="45"/>
      <c r="K16" s="4"/>
      <c r="L16" s="45"/>
      <c r="M16" s="45"/>
      <c r="N16" s="45"/>
      <c r="O16" s="45"/>
      <c r="P16" s="10"/>
    </row>
    <row r="17" spans="1:21" ht="52">
      <c r="A17" s="1" t="s">
        <v>180</v>
      </c>
      <c r="B17" s="38" t="s">
        <v>85</v>
      </c>
      <c r="C17" s="38" t="s">
        <v>64</v>
      </c>
      <c r="D17" s="38" t="s">
        <v>259</v>
      </c>
      <c r="E17" s="32" t="s">
        <v>103</v>
      </c>
      <c r="F17" s="40" t="s">
        <v>6</v>
      </c>
      <c r="G17" s="41">
        <v>42074</v>
      </c>
      <c r="H17" s="42" t="s">
        <v>25</v>
      </c>
      <c r="I17" s="43" t="s">
        <v>62</v>
      </c>
      <c r="J17" s="44" t="s">
        <v>215</v>
      </c>
      <c r="K17" s="4" t="s">
        <v>33</v>
      </c>
      <c r="L17" s="35" t="s">
        <v>249</v>
      </c>
      <c r="M17" s="46">
        <v>42074</v>
      </c>
      <c r="N17" s="45" t="s">
        <v>68</v>
      </c>
      <c r="O17" s="45" t="s">
        <v>241</v>
      </c>
      <c r="P17" s="10"/>
    </row>
    <row r="18" spans="1:21" ht="52">
      <c r="A18" s="1" t="s">
        <v>181</v>
      </c>
      <c r="B18" s="38" t="s">
        <v>87</v>
      </c>
      <c r="C18" s="38" t="s">
        <v>88</v>
      </c>
      <c r="D18" s="38" t="s">
        <v>309</v>
      </c>
      <c r="E18" s="32" t="s">
        <v>104</v>
      </c>
      <c r="F18" s="40" t="s">
        <v>6</v>
      </c>
      <c r="G18" s="39">
        <v>42086</v>
      </c>
      <c r="H18" s="42" t="s">
        <v>24</v>
      </c>
      <c r="I18" s="45" t="s">
        <v>62</v>
      </c>
      <c r="J18" s="45"/>
      <c r="K18" s="45"/>
      <c r="L18" s="45"/>
      <c r="M18" s="45"/>
      <c r="N18" s="45"/>
      <c r="O18" s="45"/>
      <c r="P18" s="10"/>
    </row>
    <row r="19" spans="1:21" ht="39">
      <c r="A19" s="1" t="s">
        <v>182</v>
      </c>
      <c r="B19" s="38" t="s">
        <v>117</v>
      </c>
      <c r="C19" s="38" t="s">
        <v>118</v>
      </c>
      <c r="D19" s="38" t="s">
        <v>260</v>
      </c>
      <c r="E19" s="32" t="s">
        <v>105</v>
      </c>
      <c r="F19" s="40" t="s">
        <v>11</v>
      </c>
      <c r="G19" s="39">
        <v>42099</v>
      </c>
      <c r="H19" s="42" t="s">
        <v>24</v>
      </c>
      <c r="I19" s="45" t="s">
        <v>62</v>
      </c>
      <c r="J19" s="45"/>
      <c r="K19" s="45"/>
      <c r="L19" s="45"/>
      <c r="M19" s="45"/>
      <c r="N19" s="45"/>
      <c r="O19" s="45"/>
      <c r="P19" s="10"/>
    </row>
    <row r="20" spans="1:21" ht="39">
      <c r="A20" s="1" t="s">
        <v>183</v>
      </c>
      <c r="B20" s="38" t="s">
        <v>119</v>
      </c>
      <c r="C20" s="38" t="s">
        <v>118</v>
      </c>
      <c r="D20" s="38" t="s">
        <v>258</v>
      </c>
      <c r="E20" s="32" t="s">
        <v>106</v>
      </c>
      <c r="F20" s="40" t="s">
        <v>11</v>
      </c>
      <c r="G20" s="39">
        <v>42099</v>
      </c>
      <c r="H20" s="42" t="s">
        <v>25</v>
      </c>
      <c r="I20" s="45" t="s">
        <v>62</v>
      </c>
      <c r="J20" s="45" t="s">
        <v>216</v>
      </c>
      <c r="K20" s="35" t="s">
        <v>33</v>
      </c>
      <c r="L20" s="35" t="s">
        <v>135</v>
      </c>
      <c r="M20" s="46">
        <v>42099</v>
      </c>
      <c r="N20" s="45" t="s">
        <v>68</v>
      </c>
      <c r="O20" s="32" t="s">
        <v>226</v>
      </c>
      <c r="P20" s="10"/>
    </row>
    <row r="21" spans="1:21" ht="39">
      <c r="A21" s="1" t="s">
        <v>184</v>
      </c>
      <c r="B21" s="38" t="s">
        <v>120</v>
      </c>
      <c r="C21" s="38" t="s">
        <v>118</v>
      </c>
      <c r="D21" s="38" t="s">
        <v>257</v>
      </c>
      <c r="E21" s="32" t="s">
        <v>107</v>
      </c>
      <c r="F21" s="40" t="s">
        <v>11</v>
      </c>
      <c r="G21" s="39">
        <v>42099</v>
      </c>
      <c r="H21" s="42" t="s">
        <v>24</v>
      </c>
      <c r="I21" s="45" t="s">
        <v>62</v>
      </c>
      <c r="J21" s="45"/>
      <c r="K21" s="45"/>
      <c r="L21" s="45"/>
      <c r="M21" s="45"/>
      <c r="N21" s="45"/>
      <c r="O21" s="45"/>
      <c r="P21" s="10"/>
    </row>
    <row r="22" spans="1:21" ht="39">
      <c r="A22" s="1" t="s">
        <v>185</v>
      </c>
      <c r="B22" s="38" t="s">
        <v>121</v>
      </c>
      <c r="C22" s="38" t="s">
        <v>118</v>
      </c>
      <c r="D22" s="38" t="s">
        <v>260</v>
      </c>
      <c r="E22" s="32" t="s">
        <v>108</v>
      </c>
      <c r="F22" s="40" t="s">
        <v>11</v>
      </c>
      <c r="G22" s="39">
        <v>42099</v>
      </c>
      <c r="H22" s="42" t="s">
        <v>24</v>
      </c>
      <c r="I22" s="45" t="s">
        <v>62</v>
      </c>
      <c r="J22" s="45"/>
      <c r="K22" s="45"/>
      <c r="L22" s="45"/>
      <c r="M22" s="45"/>
      <c r="N22" s="45"/>
      <c r="O22" s="45"/>
      <c r="P22" s="10"/>
    </row>
    <row r="23" spans="1:21" ht="39">
      <c r="A23" s="1" t="s">
        <v>186</v>
      </c>
      <c r="B23" s="38" t="s">
        <v>149</v>
      </c>
      <c r="C23" s="38" t="s">
        <v>118</v>
      </c>
      <c r="D23" s="38" t="s">
        <v>257</v>
      </c>
      <c r="E23" s="32" t="s">
        <v>140</v>
      </c>
      <c r="F23" s="40" t="s">
        <v>11</v>
      </c>
      <c r="G23" s="39">
        <v>42099</v>
      </c>
      <c r="H23" s="42" t="s">
        <v>24</v>
      </c>
      <c r="I23" s="45" t="s">
        <v>62</v>
      </c>
      <c r="J23" s="45"/>
      <c r="K23" s="45"/>
      <c r="L23" s="45"/>
      <c r="M23" s="45"/>
      <c r="N23" s="45"/>
      <c r="O23" s="45"/>
      <c r="P23" s="10"/>
    </row>
    <row r="24" spans="1:21" ht="39">
      <c r="A24" s="1" t="s">
        <v>230</v>
      </c>
      <c r="B24" s="38" t="s">
        <v>148</v>
      </c>
      <c r="C24" s="38" t="s">
        <v>118</v>
      </c>
      <c r="D24" s="38" t="s">
        <v>258</v>
      </c>
      <c r="E24" s="32" t="s">
        <v>108</v>
      </c>
      <c r="F24" s="40" t="s">
        <v>11</v>
      </c>
      <c r="G24" s="39">
        <v>42099</v>
      </c>
      <c r="H24" s="42" t="s">
        <v>24</v>
      </c>
      <c r="I24" s="45" t="s">
        <v>62</v>
      </c>
      <c r="J24" s="45"/>
      <c r="K24" s="45"/>
      <c r="L24" s="45"/>
      <c r="M24" s="45"/>
      <c r="N24" s="45"/>
      <c r="O24" s="45"/>
      <c r="P24" s="10"/>
    </row>
    <row r="25" spans="1:21" ht="39">
      <c r="A25" s="1" t="s">
        <v>244</v>
      </c>
      <c r="B25" s="38" t="s">
        <v>150</v>
      </c>
      <c r="C25" s="38" t="s">
        <v>118</v>
      </c>
      <c r="D25" s="38" t="s">
        <v>260</v>
      </c>
      <c r="E25" s="32" t="s">
        <v>108</v>
      </c>
      <c r="F25" s="40" t="s">
        <v>11</v>
      </c>
      <c r="G25" s="39">
        <v>42099</v>
      </c>
      <c r="H25" s="42" t="s">
        <v>24</v>
      </c>
      <c r="I25" s="45" t="s">
        <v>62</v>
      </c>
      <c r="J25" s="45"/>
      <c r="K25" s="45"/>
      <c r="L25" s="45"/>
      <c r="M25" s="45"/>
      <c r="N25" s="45"/>
      <c r="O25" s="45"/>
      <c r="P25" s="10"/>
      <c r="T25" t="s">
        <v>56</v>
      </c>
    </row>
    <row r="26" spans="1:21" ht="52">
      <c r="A26" s="1" t="s">
        <v>245</v>
      </c>
      <c r="B26" s="38" t="s">
        <v>151</v>
      </c>
      <c r="C26" s="38" t="s">
        <v>118</v>
      </c>
      <c r="D26" s="38" t="s">
        <v>255</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262</v>
      </c>
      <c r="B27" s="38" t="s">
        <v>152</v>
      </c>
      <c r="C27" s="38" t="s">
        <v>118</v>
      </c>
      <c r="D27" s="38" t="s">
        <v>258</v>
      </c>
      <c r="E27" s="32" t="s">
        <v>109</v>
      </c>
      <c r="F27" s="40" t="s">
        <v>11</v>
      </c>
      <c r="G27" s="39">
        <v>42099</v>
      </c>
      <c r="H27" s="42" t="s">
        <v>24</v>
      </c>
      <c r="I27" s="45" t="s">
        <v>62</v>
      </c>
      <c r="J27" s="45"/>
      <c r="K27" s="45"/>
      <c r="L27" s="45"/>
      <c r="M27" s="45"/>
      <c r="N27" s="45"/>
      <c r="O27" s="45"/>
      <c r="P27" s="10"/>
      <c r="T27" t="s">
        <v>57</v>
      </c>
      <c r="U27" s="31">
        <v>2</v>
      </c>
    </row>
    <row r="28" spans="1:21" ht="39">
      <c r="A28" s="1" t="s">
        <v>263</v>
      </c>
      <c r="B28" s="38" t="s">
        <v>153</v>
      </c>
      <c r="C28" s="38" t="s">
        <v>118</v>
      </c>
      <c r="D28" s="38" t="s">
        <v>260</v>
      </c>
      <c r="E28" s="32" t="s">
        <v>110</v>
      </c>
      <c r="F28" s="40" t="s">
        <v>27</v>
      </c>
      <c r="G28" s="39">
        <v>42099</v>
      </c>
      <c r="H28" s="42" t="s">
        <v>25</v>
      </c>
      <c r="I28" s="45" t="s">
        <v>62</v>
      </c>
      <c r="J28" s="45" t="s">
        <v>217</v>
      </c>
      <c r="K28" s="35" t="s">
        <v>33</v>
      </c>
      <c r="L28" s="35" t="s">
        <v>57</v>
      </c>
      <c r="M28" s="46">
        <v>42099</v>
      </c>
      <c r="N28" s="45" t="s">
        <v>68</v>
      </c>
      <c r="O28" s="45" t="s">
        <v>250</v>
      </c>
      <c r="P28" s="10"/>
      <c r="T28" t="s">
        <v>35</v>
      </c>
      <c r="U28" s="31">
        <v>1</v>
      </c>
    </row>
    <row r="29" spans="1:21" ht="39">
      <c r="A29" s="1" t="s">
        <v>286</v>
      </c>
      <c r="B29" s="38" t="s">
        <v>154</v>
      </c>
      <c r="C29" s="38" t="s">
        <v>68</v>
      </c>
      <c r="D29" s="38" t="s">
        <v>261</v>
      </c>
      <c r="E29" s="32" t="s">
        <v>126</v>
      </c>
      <c r="F29" s="40" t="s">
        <v>6</v>
      </c>
      <c r="G29" s="39">
        <v>42099</v>
      </c>
      <c r="H29" s="42" t="s">
        <v>24</v>
      </c>
      <c r="I29" s="45" t="s">
        <v>62</v>
      </c>
      <c r="J29" s="45"/>
      <c r="K29" s="45"/>
      <c r="L29" s="35"/>
      <c r="M29" s="45"/>
      <c r="N29" s="45"/>
      <c r="O29" s="45"/>
      <c r="P29" s="10"/>
      <c r="T29" t="s">
        <v>36</v>
      </c>
      <c r="U29" s="31">
        <f>COUNTIF(L2:L7,"*Critical*")</f>
        <v>0</v>
      </c>
    </row>
    <row r="30" spans="1:21" ht="39">
      <c r="A30" s="1" t="s">
        <v>292</v>
      </c>
      <c r="B30" s="38" t="s">
        <v>231</v>
      </c>
      <c r="C30" s="38" t="s">
        <v>68</v>
      </c>
      <c r="D30" s="38" t="s">
        <v>261</v>
      </c>
      <c r="E30" s="32" t="s">
        <v>127</v>
      </c>
      <c r="F30" s="40" t="s">
        <v>11</v>
      </c>
      <c r="G30" s="39">
        <v>42099</v>
      </c>
      <c r="H30" s="42" t="s">
        <v>24</v>
      </c>
      <c r="I30" s="45" t="s">
        <v>62</v>
      </c>
      <c r="J30" s="35"/>
      <c r="K30" s="45"/>
      <c r="L30" s="35"/>
      <c r="M30" s="46"/>
      <c r="N30" s="45"/>
      <c r="O30" s="45"/>
      <c r="P30" s="10"/>
      <c r="T30" t="s">
        <v>38</v>
      </c>
      <c r="U30" s="31">
        <v>1</v>
      </c>
    </row>
    <row r="31" spans="1:21" ht="39">
      <c r="A31" s="1" t="s">
        <v>293</v>
      </c>
      <c r="B31" s="38" t="s">
        <v>282</v>
      </c>
      <c r="C31" s="38" t="s">
        <v>68</v>
      </c>
      <c r="D31" s="38" t="s">
        <v>261</v>
      </c>
      <c r="E31" s="32" t="s">
        <v>242</v>
      </c>
      <c r="F31" s="40" t="s">
        <v>11</v>
      </c>
      <c r="G31" s="39" t="s">
        <v>246</v>
      </c>
      <c r="H31" s="42" t="s">
        <v>25</v>
      </c>
      <c r="I31" s="45" t="s">
        <v>62</v>
      </c>
      <c r="J31" s="45" t="s">
        <v>247</v>
      </c>
      <c r="K31" s="35" t="s">
        <v>33</v>
      </c>
      <c r="L31" s="35" t="s">
        <v>38</v>
      </c>
      <c r="M31" s="46">
        <v>42099</v>
      </c>
      <c r="N31" s="45" t="s">
        <v>68</v>
      </c>
      <c r="O31" s="45" t="s">
        <v>248</v>
      </c>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H32:H53</xm:sqref>
        </x14:dataValidation>
        <x14:dataValidation type="list" allowBlank="1" showInputMessage="1" showErrorMessage="1">
          <x14:formula1>
            <xm:f>Settings!$B$4:$B$6</xm:f>
          </x14:formula1>
          <xm:sqref>F2:F5 F32:F159</xm:sqref>
        </x14:dataValidation>
        <x14:dataValidation type="list" allowBlank="1" showInputMessage="1" showErrorMessage="1">
          <x14:formula1>
            <xm:f>Settings!$F$4:$F$8</xm:f>
          </x14:formula1>
          <xm:sqref>L2:L5</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opLeftCell="A24" zoomScale="75" zoomScaleNormal="75" zoomScalePageLayoutView="75" workbookViewId="0">
      <selection activeCell="E28" sqref="E28"/>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194</v>
      </c>
      <c r="D2" s="1" t="s">
        <v>65</v>
      </c>
      <c r="E2" s="1" t="s">
        <v>251</v>
      </c>
      <c r="F2" s="1"/>
      <c r="H2" s="27" t="s">
        <v>52</v>
      </c>
      <c r="I2" s="1"/>
      <c r="J2" s="1"/>
      <c r="K2" s="1"/>
      <c r="L2" s="1"/>
      <c r="M2" s="1"/>
    </row>
    <row r="3" spans="1:13" ht="112">
      <c r="A3" s="1" t="s">
        <v>75</v>
      </c>
      <c r="B3" s="1" t="s">
        <v>92</v>
      </c>
      <c r="C3" s="1" t="s">
        <v>277</v>
      </c>
      <c r="D3" s="1" t="s">
        <v>66</v>
      </c>
      <c r="E3" s="1" t="s">
        <v>251</v>
      </c>
      <c r="F3" s="2"/>
      <c r="G3" s="1"/>
      <c r="H3" s="1"/>
      <c r="I3" s="1"/>
      <c r="J3" s="1"/>
      <c r="K3" s="1"/>
      <c r="L3" s="1"/>
      <c r="M3" s="1"/>
    </row>
    <row r="4" spans="1:13" ht="112">
      <c r="A4" s="1" t="s">
        <v>76</v>
      </c>
      <c r="B4" s="1" t="s">
        <v>102</v>
      </c>
      <c r="C4" s="1" t="s">
        <v>276</v>
      </c>
      <c r="D4" s="1" t="s">
        <v>66</v>
      </c>
      <c r="E4" s="1" t="s">
        <v>251</v>
      </c>
      <c r="F4" s="1"/>
      <c r="G4" s="1"/>
      <c r="H4" s="1"/>
      <c r="I4" s="1"/>
      <c r="J4" s="1"/>
      <c r="K4" s="1"/>
      <c r="L4" s="1"/>
      <c r="M4" s="1"/>
    </row>
    <row r="5" spans="1:13" ht="126">
      <c r="A5" s="1" t="s">
        <v>77</v>
      </c>
      <c r="B5" s="1" t="s">
        <v>103</v>
      </c>
      <c r="C5" s="1" t="s">
        <v>275</v>
      </c>
      <c r="D5" s="1" t="s">
        <v>66</v>
      </c>
      <c r="E5" s="1" t="s">
        <v>251</v>
      </c>
      <c r="F5" s="1"/>
      <c r="G5" s="1"/>
      <c r="H5" s="1"/>
      <c r="I5" s="1"/>
      <c r="J5" s="1"/>
      <c r="K5" s="1"/>
      <c r="L5" s="1"/>
      <c r="M5" s="1"/>
    </row>
    <row r="6" spans="1:13" ht="98">
      <c r="A6" s="1" t="s">
        <v>78</v>
      </c>
      <c r="B6" s="1" t="s">
        <v>104</v>
      </c>
      <c r="C6" s="32" t="s">
        <v>195</v>
      </c>
      <c r="D6" s="32" t="s">
        <v>67</v>
      </c>
      <c r="E6" s="32" t="s">
        <v>251</v>
      </c>
      <c r="F6" s="1"/>
      <c r="G6" s="1"/>
      <c r="H6" s="1"/>
      <c r="I6" s="1"/>
      <c r="J6" s="1"/>
      <c r="K6" s="1"/>
      <c r="L6" s="1"/>
      <c r="M6" s="1"/>
    </row>
    <row r="7" spans="1:13" ht="98">
      <c r="A7" s="1" t="s">
        <v>79</v>
      </c>
      <c r="B7" s="1" t="s">
        <v>105</v>
      </c>
      <c r="C7" s="32" t="s">
        <v>195</v>
      </c>
      <c r="D7" s="32" t="s">
        <v>67</v>
      </c>
      <c r="E7" s="32" t="s">
        <v>251</v>
      </c>
      <c r="F7" s="1"/>
      <c r="G7" s="1"/>
      <c r="H7" s="1"/>
      <c r="I7" s="1"/>
      <c r="J7" s="1"/>
      <c r="K7" s="1"/>
      <c r="L7" s="1"/>
      <c r="M7" s="1"/>
    </row>
    <row r="8" spans="1:13" ht="98">
      <c r="A8" s="1" t="s">
        <v>80</v>
      </c>
      <c r="B8" s="1" t="s">
        <v>106</v>
      </c>
      <c r="C8" s="32" t="s">
        <v>195</v>
      </c>
      <c r="D8" s="32" t="s">
        <v>297</v>
      </c>
      <c r="E8" s="32" t="s">
        <v>251</v>
      </c>
      <c r="F8" s="1"/>
      <c r="G8" s="1"/>
      <c r="H8" s="1"/>
      <c r="I8" s="1"/>
      <c r="J8" s="1"/>
      <c r="K8" s="1"/>
      <c r="L8" s="1"/>
      <c r="M8" s="1"/>
    </row>
    <row r="9" spans="1:13" ht="98">
      <c r="A9" s="1" t="s">
        <v>81</v>
      </c>
      <c r="B9" s="1" t="s">
        <v>107</v>
      </c>
      <c r="C9" s="32" t="s">
        <v>195</v>
      </c>
      <c r="D9" s="32" t="s">
        <v>301</v>
      </c>
      <c r="E9" s="32" t="s">
        <v>251</v>
      </c>
      <c r="F9" s="1"/>
      <c r="G9" s="1"/>
      <c r="H9" s="1"/>
      <c r="I9" s="1"/>
      <c r="J9" s="1"/>
      <c r="K9" s="1"/>
      <c r="L9" s="1"/>
      <c r="M9" s="1"/>
    </row>
    <row r="10" spans="1:13" ht="98">
      <c r="A10" s="1" t="s">
        <v>83</v>
      </c>
      <c r="B10" s="1" t="s">
        <v>108</v>
      </c>
      <c r="C10" s="32" t="s">
        <v>195</v>
      </c>
      <c r="D10" s="32" t="s">
        <v>302</v>
      </c>
      <c r="E10" s="32" t="s">
        <v>251</v>
      </c>
      <c r="F10" s="1"/>
      <c r="G10" s="1"/>
      <c r="H10" s="1"/>
      <c r="I10" s="1"/>
      <c r="J10" s="1"/>
      <c r="K10" s="1"/>
      <c r="L10" s="1"/>
      <c r="M10" s="1"/>
    </row>
    <row r="11" spans="1:13" ht="126">
      <c r="A11" s="1" t="s">
        <v>84</v>
      </c>
      <c r="B11" s="1" t="s">
        <v>109</v>
      </c>
      <c r="C11" s="32" t="s">
        <v>196</v>
      </c>
      <c r="D11" s="32" t="s">
        <v>70</v>
      </c>
      <c r="E11" s="32" t="s">
        <v>304</v>
      </c>
      <c r="F11" s="1"/>
      <c r="G11" s="1"/>
      <c r="H11" s="1"/>
      <c r="I11" s="1"/>
      <c r="J11" s="1"/>
      <c r="K11" s="1"/>
      <c r="L11" s="1"/>
      <c r="M11" s="1"/>
    </row>
    <row r="12" spans="1:13" ht="71" customHeight="1">
      <c r="A12" s="1" t="s">
        <v>89</v>
      </c>
      <c r="B12" s="1" t="s">
        <v>110</v>
      </c>
      <c r="C12" s="32" t="s">
        <v>197</v>
      </c>
      <c r="D12" s="32" t="s">
        <v>70</v>
      </c>
      <c r="E12" s="32" t="s">
        <v>305</v>
      </c>
      <c r="F12" s="1"/>
      <c r="G12" s="1"/>
      <c r="H12" s="1"/>
      <c r="I12" s="1"/>
      <c r="J12" s="1"/>
      <c r="K12" s="1"/>
      <c r="L12" s="1"/>
      <c r="M12" s="1"/>
    </row>
    <row r="13" spans="1:13" ht="126">
      <c r="A13" s="1" t="s">
        <v>122</v>
      </c>
      <c r="B13" s="1" t="s">
        <v>126</v>
      </c>
      <c r="C13" s="32" t="s">
        <v>198</v>
      </c>
      <c r="D13" s="32" t="s">
        <v>73</v>
      </c>
      <c r="E13" s="32" t="s">
        <v>305</v>
      </c>
      <c r="F13" s="1"/>
      <c r="G13" s="1"/>
      <c r="H13" s="1"/>
      <c r="I13" s="1"/>
      <c r="J13" s="1"/>
      <c r="K13" s="1"/>
      <c r="L13" s="1"/>
      <c r="M13" s="1"/>
    </row>
    <row r="14" spans="1:13" ht="126">
      <c r="A14" s="1" t="s">
        <v>123</v>
      </c>
      <c r="B14" s="1" t="s">
        <v>127</v>
      </c>
      <c r="C14" s="32" t="s">
        <v>199</v>
      </c>
      <c r="D14" s="32" t="s">
        <v>73</v>
      </c>
      <c r="E14" s="32" t="s">
        <v>305</v>
      </c>
      <c r="F14" s="1"/>
      <c r="G14" s="1"/>
      <c r="H14" s="1"/>
      <c r="I14" s="1"/>
      <c r="J14" s="1"/>
      <c r="K14" s="1"/>
      <c r="L14" s="1"/>
      <c r="M14" s="1"/>
    </row>
    <row r="15" spans="1:13" ht="126">
      <c r="A15" s="1" t="s">
        <v>124</v>
      </c>
      <c r="B15" s="1" t="s">
        <v>128</v>
      </c>
      <c r="C15" s="32" t="s">
        <v>235</v>
      </c>
      <c r="D15" s="32" t="s">
        <v>236</v>
      </c>
      <c r="E15" s="32" t="s">
        <v>251</v>
      </c>
      <c r="F15" s="1"/>
      <c r="G15" s="1"/>
      <c r="H15" s="1"/>
      <c r="I15" s="1"/>
      <c r="J15" s="1"/>
      <c r="K15" s="1"/>
      <c r="L15" s="1"/>
      <c r="M15" s="1"/>
    </row>
    <row r="16" spans="1:13" ht="112">
      <c r="A16" s="1" t="s">
        <v>125</v>
      </c>
      <c r="B16" s="1" t="s">
        <v>129</v>
      </c>
      <c r="C16" s="32" t="s">
        <v>200</v>
      </c>
      <c r="D16" s="32" t="s">
        <v>82</v>
      </c>
      <c r="E16" s="32" t="s">
        <v>251</v>
      </c>
      <c r="F16" s="1"/>
      <c r="G16" s="1"/>
      <c r="H16" s="1"/>
      <c r="I16" s="1"/>
      <c r="J16" s="1"/>
      <c r="K16" s="1"/>
      <c r="L16" s="1"/>
      <c r="M16" s="1"/>
    </row>
    <row r="17" spans="1:13" ht="112">
      <c r="A17" s="1" t="s">
        <v>136</v>
      </c>
      <c r="B17" s="1" t="s">
        <v>140</v>
      </c>
      <c r="C17" s="32" t="s">
        <v>201</v>
      </c>
      <c r="D17" s="32" t="s">
        <v>82</v>
      </c>
      <c r="E17" s="32" t="s">
        <v>252</v>
      </c>
      <c r="F17" s="1"/>
      <c r="G17" s="1"/>
      <c r="H17" s="1"/>
      <c r="I17" s="1"/>
      <c r="J17" s="1"/>
      <c r="K17" s="1"/>
      <c r="L17" s="1"/>
      <c r="M17" s="1"/>
    </row>
    <row r="18" spans="1:13" ht="98">
      <c r="A18" s="1" t="s">
        <v>137</v>
      </c>
      <c r="B18" s="1" t="s">
        <v>141</v>
      </c>
      <c r="C18" s="32" t="s">
        <v>202</v>
      </c>
      <c r="D18" s="32" t="s">
        <v>90</v>
      </c>
      <c r="E18" s="32" t="s">
        <v>251</v>
      </c>
      <c r="F18" s="1"/>
      <c r="G18" s="1"/>
      <c r="H18" s="1"/>
      <c r="I18" s="1"/>
      <c r="J18" s="1"/>
      <c r="K18" s="1"/>
      <c r="L18" s="1"/>
      <c r="M18" s="1"/>
    </row>
    <row r="19" spans="1:13" ht="98">
      <c r="A19" s="1" t="s">
        <v>138</v>
      </c>
      <c r="B19" s="1" t="s">
        <v>142</v>
      </c>
      <c r="C19" s="32" t="s">
        <v>203</v>
      </c>
      <c r="D19" s="32" t="s">
        <v>130</v>
      </c>
      <c r="E19" s="32" t="s">
        <v>131</v>
      </c>
      <c r="F19" s="1"/>
      <c r="G19" s="1"/>
      <c r="H19" s="1"/>
      <c r="I19" s="1"/>
      <c r="J19" s="1"/>
      <c r="K19" s="1"/>
      <c r="L19" s="1"/>
      <c r="M19" s="1"/>
    </row>
    <row r="20" spans="1:13" ht="112">
      <c r="A20" s="1" t="s">
        <v>139</v>
      </c>
      <c r="B20" s="1" t="s">
        <v>143</v>
      </c>
      <c r="C20" s="32" t="s">
        <v>204</v>
      </c>
      <c r="D20" s="32" t="s">
        <v>132</v>
      </c>
      <c r="E20" s="32" t="s">
        <v>131</v>
      </c>
    </row>
    <row r="21" spans="1:13" ht="98">
      <c r="A21" s="1" t="s">
        <v>157</v>
      </c>
      <c r="B21" s="1" t="s">
        <v>160</v>
      </c>
      <c r="C21" s="32" t="s">
        <v>205</v>
      </c>
      <c r="D21" s="32" t="s">
        <v>133</v>
      </c>
      <c r="E21" s="32" t="s">
        <v>131</v>
      </c>
    </row>
    <row r="22" spans="1:13" ht="98">
      <c r="A22" s="1" t="s">
        <v>158</v>
      </c>
      <c r="B22" s="1" t="s">
        <v>161</v>
      </c>
      <c r="C22" s="32" t="s">
        <v>206</v>
      </c>
      <c r="D22" s="32" t="s">
        <v>134</v>
      </c>
      <c r="E22" s="32" t="s">
        <v>131</v>
      </c>
    </row>
    <row r="23" spans="1:13" ht="84">
      <c r="A23" s="1" t="s">
        <v>159</v>
      </c>
      <c r="B23" s="1" t="s">
        <v>162</v>
      </c>
      <c r="C23" s="32" t="s">
        <v>207</v>
      </c>
      <c r="D23" s="32" t="s">
        <v>144</v>
      </c>
      <c r="E23" s="32" t="s">
        <v>131</v>
      </c>
    </row>
    <row r="24" spans="1:13" ht="84">
      <c r="A24" s="1" t="s">
        <v>237</v>
      </c>
      <c r="B24" s="1" t="s">
        <v>238</v>
      </c>
      <c r="C24" s="32" t="s">
        <v>208</v>
      </c>
      <c r="D24" s="32" t="s">
        <v>145</v>
      </c>
      <c r="E24" s="32" t="s">
        <v>131</v>
      </c>
    </row>
    <row r="25" spans="1:13" ht="84">
      <c r="A25" s="1" t="s">
        <v>269</v>
      </c>
      <c r="B25" s="1" t="s">
        <v>272</v>
      </c>
      <c r="C25" s="32" t="s">
        <v>209</v>
      </c>
      <c r="D25" s="32" t="s">
        <v>146</v>
      </c>
      <c r="E25" s="32" t="s">
        <v>131</v>
      </c>
    </row>
    <row r="26" spans="1:13" ht="84">
      <c r="A26" s="1" t="s">
        <v>270</v>
      </c>
      <c r="B26" s="1" t="s">
        <v>273</v>
      </c>
      <c r="C26" s="32" t="s">
        <v>210</v>
      </c>
      <c r="D26" s="32" t="s">
        <v>147</v>
      </c>
      <c r="E26" s="32" t="s">
        <v>131</v>
      </c>
    </row>
    <row r="27" spans="1:13" ht="78">
      <c r="A27" s="1" t="s">
        <v>271</v>
      </c>
      <c r="B27" s="1" t="s">
        <v>274</v>
      </c>
      <c r="C27" s="38" t="s">
        <v>211</v>
      </c>
      <c r="D27" s="32" t="s">
        <v>164</v>
      </c>
      <c r="E27" s="32" t="s">
        <v>131</v>
      </c>
    </row>
    <row r="28" spans="1:13" ht="91">
      <c r="A28" s="1" t="s">
        <v>278</v>
      </c>
      <c r="B28" s="1" t="s">
        <v>279</v>
      </c>
      <c r="C28" s="38" t="s">
        <v>212</v>
      </c>
      <c r="D28" s="32" t="s">
        <v>187</v>
      </c>
      <c r="E28" s="32" t="s">
        <v>63</v>
      </c>
    </row>
    <row r="29" spans="1:13" ht="91">
      <c r="A29" s="1" t="s">
        <v>294</v>
      </c>
      <c r="B29" s="1" t="s">
        <v>298</v>
      </c>
      <c r="C29" s="38" t="s">
        <v>213</v>
      </c>
      <c r="D29" s="32" t="s">
        <v>163</v>
      </c>
      <c r="E29" s="32" t="s">
        <v>63</v>
      </c>
    </row>
    <row r="30" spans="1:13" ht="56">
      <c r="A30" s="1" t="s">
        <v>295</v>
      </c>
      <c r="B30" s="1" t="s">
        <v>299</v>
      </c>
      <c r="C30" s="32" t="s">
        <v>239</v>
      </c>
      <c r="D30" s="32" t="s">
        <v>240</v>
      </c>
      <c r="E30" s="32" t="s">
        <v>131</v>
      </c>
    </row>
    <row r="31" spans="1:13" ht="42">
      <c r="A31" s="1" t="s">
        <v>296</v>
      </c>
      <c r="B31" s="1" t="s">
        <v>300</v>
      </c>
      <c r="C31" s="32" t="s">
        <v>280</v>
      </c>
      <c r="D31" s="32" t="s">
        <v>281</v>
      </c>
      <c r="E31" s="32" t="s">
        <v>131</v>
      </c>
    </row>
    <row r="32" spans="1:13">
      <c r="A32" s="1"/>
      <c r="B32" s="32"/>
      <c r="C32" s="32"/>
      <c r="D32" s="32"/>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2015-04-14T21:56:57Z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