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Final report\"/>
    </mc:Choice>
  </mc:AlternateContent>
  <workbookProtection workbookPassword="A6C2" lockStructure="1"/>
  <bookViews>
    <workbookView xWindow="0" yWindow="105" windowWidth="20730" windowHeight="1176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U32" i="2" l="1"/>
  <c r="U31" i="2"/>
  <c r="U30" i="2"/>
  <c r="U29" i="2"/>
  <c r="U12" i="2"/>
  <c r="U11" i="2"/>
  <c r="U28" i="2"/>
  <c r="U10"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<sst xmlns="http://schemas.openxmlformats.org/spreadsheetml/2006/main" count="479" uniqueCount="255">
  <si>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</si>
  <si>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</si>
  <si>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</si>
  <si>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</si>
  <si>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</si>
  <si>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</si>
  <si>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</si>
  <si>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</si>
  <si>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</si>
  <si>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</si>
  <si>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</si>
  <si>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</si>
  <si>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</si>
  <si>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</si>
  <si>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</si>
  <si>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</si>
  <si>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</si>
  <si>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</si>
  <si>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</si>
  <si>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</si>
  <si>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</si>
  <si>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</si>
  <si>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</si>
  <si>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</si>
  <si>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</si>
  <si>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</si>
  <si>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</si>
  <si>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</si>
  <si>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</si>
  <si>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</si>
  <si>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</si>
  <si>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</si>
  <si>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</si>
  <si>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</si>
  <si>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</si>
  <si>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</si>
  <si>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</si>
  <si>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</si>
  <si>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</si>
  <si>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</si>
  <si>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</si>
  <si>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</si>
  <si>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</si>
  <si>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</si>
  <si>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</si>
  <si>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</si>
  <si>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</si>
  <si>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</si>
  <si>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</si>
  <si>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</si>
  <si>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</si>
  <si>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</si>
  <si>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</si>
  <si>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</si>
  <si>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</si>
  <si>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</si>
  <si>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</si>
  <si>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</si>
  <si>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Login_TCase_1</t>
  </si>
  <si>
    <t>Login_TConn_1</t>
  </si>
  <si>
    <t>Login_Tproc_1</t>
  </si>
  <si>
    <t>Login_TConn_2</t>
  </si>
  <si>
    <t>Login_TConn_3</t>
  </si>
  <si>
    <t>Login_TConn_4</t>
  </si>
  <si>
    <t>Login_TConn_5</t>
  </si>
  <si>
    <t>Login_TConn_6</t>
  </si>
  <si>
    <t>Login_TConn_7</t>
  </si>
  <si>
    <t>Login_TConn_8</t>
  </si>
  <si>
    <t>Login_TConn_9</t>
  </si>
  <si>
    <t>Login_TConn_10</t>
  </si>
  <si>
    <t>Login_TConn_11</t>
  </si>
  <si>
    <t>Login_TConn_12</t>
  </si>
  <si>
    <t>Login_TConn_13</t>
  </si>
  <si>
    <t>Login_TConn_14</t>
  </si>
  <si>
    <t>Login_TConn_15</t>
  </si>
  <si>
    <t>Login_TConn_16</t>
  </si>
  <si>
    <t>Login_TConn_17</t>
  </si>
  <si>
    <t>Login_TConn_18</t>
  </si>
  <si>
    <t>Login_TConn_19</t>
  </si>
  <si>
    <t>Login_TConn_20</t>
  </si>
  <si>
    <t>Login_TConn_21</t>
  </si>
  <si>
    <t>Login_TConn_22</t>
  </si>
  <si>
    <t>Login_TConn_23</t>
  </si>
  <si>
    <t>To show that the company logo on the header of the Login page</t>
  </si>
  <si>
    <t>Requirement 4.1.1</t>
  </si>
  <si>
    <t>Requirement 4.1.2</t>
  </si>
  <si>
    <t>Requirement 4.1.3</t>
  </si>
  <si>
    <t>Requirement 4.1.4</t>
  </si>
  <si>
    <t>Requirement 4.1.5</t>
  </si>
  <si>
    <t>Requirement 4.1.7</t>
  </si>
  <si>
    <t>Requirement 4.1.8</t>
  </si>
  <si>
    <t>Requirement 4.1.9</t>
  </si>
  <si>
    <t>Requirement 4.1.11</t>
  </si>
  <si>
    <t>Requirement 4.1.12</t>
  </si>
  <si>
    <t>Requirement 4.1.13</t>
  </si>
  <si>
    <t>Requirement 4.1.14</t>
  </si>
  <si>
    <t>To show that a footer with the copyright and version information should be shown on the login page</t>
  </si>
  <si>
    <t>To show that appropriate validation should be applied to the login page as there is user input required</t>
  </si>
  <si>
    <t>To show that the login page has a title</t>
  </si>
  <si>
    <t>To show that the system has a functional login page</t>
  </si>
  <si>
    <t>To show that the login page has a common navigation area</t>
  </si>
  <si>
    <t>To show that if the user is not logged in and tries to navigate to the order page the user is directed to login</t>
  </si>
  <si>
    <t>To show that the user can navigate to the forgot password page from the login page</t>
  </si>
  <si>
    <t>To show that registered users can login into the system using a valid username and password</t>
  </si>
  <si>
    <t>To show that a non registered user cannot login to the system without a valid username and password</t>
  </si>
  <si>
    <t>Requirement 4.1.12 and 4.1.3</t>
  </si>
  <si>
    <t>To show that a valid username is in an email address format and a valid password is at least six characters</t>
  </si>
  <si>
    <t>To show that a user cannot login to the system without a valid username in email address format and a password with at least 6 characters</t>
  </si>
  <si>
    <t>Requirement 4.1.14 and 4.1.3</t>
  </si>
  <si>
    <t>To show that the login page includes links to the forgot password page and register page</t>
  </si>
  <si>
    <t>To show that when the user clicks the forgot password link that  the user is taken to the appropriate page</t>
  </si>
  <si>
    <t>exploratory</t>
  </si>
  <si>
    <t>To show that when the user clicks the register page that the user is taken to the appropriate page</t>
  </si>
  <si>
    <t>3.2.1</t>
  </si>
  <si>
    <t>To show that the login page can be accessed using the target mobile devices</t>
  </si>
  <si>
    <t>3.2.2</t>
  </si>
  <si>
    <t>To show that the login page can be accessed using the target browsers</t>
  </si>
  <si>
    <t>To show that the login page is consistent in the layout with the other pages</t>
  </si>
  <si>
    <t>To show that the login page has no spelling or grammatical errors</t>
  </si>
  <si>
    <t>To show that if a user has previously logged in and selected the 'Remember me?' button that the email address and password are remembered</t>
  </si>
  <si>
    <t>To show that appropriate message is displayed to user when there is a problem logging in</t>
  </si>
  <si>
    <t>Check if the company logo is displayed on the login page</t>
  </si>
  <si>
    <t>Be on the login page</t>
  </si>
  <si>
    <t>N/A</t>
  </si>
  <si>
    <t>Login_TCase_2</t>
  </si>
  <si>
    <t>Login_TCase_3</t>
  </si>
  <si>
    <t>Login_TCase_4</t>
  </si>
  <si>
    <t>Login_TCase_5</t>
  </si>
  <si>
    <t>Login_TCase_6</t>
  </si>
  <si>
    <t>Login_TCase_7</t>
  </si>
  <si>
    <t>Login_TCase_8</t>
  </si>
  <si>
    <t>Login_TCase_9</t>
  </si>
  <si>
    <t>Login_TCase_10</t>
  </si>
  <si>
    <t>Login_TCase_11</t>
  </si>
  <si>
    <t>Login_TCase_12</t>
  </si>
  <si>
    <t>Login_TCase_13</t>
  </si>
  <si>
    <t>Login_TCase_14</t>
  </si>
  <si>
    <t>Login_TCase_15</t>
  </si>
  <si>
    <t>Login_TCase_16</t>
  </si>
  <si>
    <t>Login_TCase_17</t>
  </si>
  <si>
    <t>Login_TCase_18</t>
  </si>
  <si>
    <t>Login_TCase_19</t>
  </si>
  <si>
    <t>Login_TCase_20</t>
  </si>
  <si>
    <t>Login_TCase_21</t>
  </si>
  <si>
    <t>Login_TCase_22</t>
  </si>
  <si>
    <t>Login_TCase_23</t>
  </si>
  <si>
    <t>Login_TCase_24</t>
  </si>
  <si>
    <t>Check that the footer on the login page shows the copyright and version information</t>
  </si>
  <si>
    <t>Check if the login page has appropriate validation as there is user input required</t>
  </si>
  <si>
    <t>email: cmcclune02@qub.ac.uk password: validPassword</t>
  </si>
  <si>
    <t>Check that the login page has a title</t>
  </si>
  <si>
    <t>Check that the systerm has a functional login page</t>
  </si>
  <si>
    <t>Be on the home page and click login page</t>
  </si>
  <si>
    <t>Check that the login page has a common navigation area</t>
  </si>
  <si>
    <t>Check that if the user is not logged in and tried to navigate to the order page the user is directed to the login page</t>
  </si>
  <si>
    <t>not be logged in</t>
  </si>
  <si>
    <t>To show that from any web page the user can navigate to the login page if they are not logged in</t>
  </si>
  <si>
    <t>Check that from any web page that the user can navigate to the login page if they are not logged in</t>
  </si>
  <si>
    <t>Check that a user can navigate to the forgot password page from the login page</t>
  </si>
  <si>
    <t>Check that a registered user can login to the system using a valid username and password</t>
  </si>
  <si>
    <t>Check that a non registered user cannot login to the system without a valid username and password</t>
  </si>
  <si>
    <t>email: cmcclune02@qub.ac.uk password: invalidPassword</t>
  </si>
  <si>
    <t>Check that a valid username is in email address format and a valid password is at least 6 characters</t>
  </si>
  <si>
    <t>Check that the login page has links to the forgot password and register pages</t>
  </si>
  <si>
    <t>Check that when the user clicks the forgot password link that they are taken to the correct page</t>
  </si>
  <si>
    <t>Check that when the user clicks the register link that they are taken to the correct page</t>
  </si>
  <si>
    <t>To show the system prevents unregistered and registered but not logged in users from accessing restricted parts of the site</t>
  </si>
  <si>
    <t>Check if unregistered and registered but not logged in users cannot access restricted parts of the system</t>
  </si>
  <si>
    <t>URL's copied for each restricted page and used when not logged in</t>
  </si>
  <si>
    <t>Check that the login page can be accessed using the target mobile devices</t>
  </si>
  <si>
    <t>not be on login page, use target mobile devices</t>
  </si>
  <si>
    <t>Check that the login page can be accessed using the target web browsers</t>
  </si>
  <si>
    <t>Check that the layout of the login page is consistent with the other pages</t>
  </si>
  <si>
    <t>all other web pages in system</t>
  </si>
  <si>
    <t>Check that the login page has no spelling or grammatical errors</t>
  </si>
  <si>
    <t>Check to see if the remember me button remembers details of the previouis user</t>
  </si>
  <si>
    <t>Be on the login page. Have the remember me button selected</t>
  </si>
  <si>
    <t>Defect_login_1</t>
  </si>
  <si>
    <t>The validation message does not show on screen. It appears that a post back occurs to the server. Would recommend that this is prevented by catching the validation error on the clients browser.</t>
  </si>
  <si>
    <t>Check user is blocked from logging in with an invalid email address but a valid password</t>
  </si>
  <si>
    <t>email: cmcclune02qub.ac.uk password: validPassword</t>
  </si>
  <si>
    <t>Check user is blocked from logging in with an valid email address but a invalid password</t>
  </si>
  <si>
    <t>Look for company logo on login page</t>
  </si>
  <si>
    <t>see company logo on login page</t>
  </si>
  <si>
    <t>Login_Tproc_2</t>
  </si>
  <si>
    <t>Login_Tproc_3</t>
  </si>
  <si>
    <t>Login_Tproc_4</t>
  </si>
  <si>
    <t>Login_Tproc_5</t>
  </si>
  <si>
    <t>Login_Tproc_6</t>
  </si>
  <si>
    <t>Login_Tproc_7</t>
  </si>
  <si>
    <t>Login_Tproc_8</t>
  </si>
  <si>
    <t>Login_Tproc_9</t>
  </si>
  <si>
    <t>Login_Tproc_10</t>
  </si>
  <si>
    <t>Login_Tproc_11</t>
  </si>
  <si>
    <t>Login_Tproc_12</t>
  </si>
  <si>
    <t>Login_Tproc_13</t>
  </si>
  <si>
    <t>Login_Tproc_14</t>
  </si>
  <si>
    <t>Login_Tproc_15</t>
  </si>
  <si>
    <t>Login_Tproc_16</t>
  </si>
  <si>
    <t>Login_Tproc_17</t>
  </si>
  <si>
    <t>Login_Tproc_18</t>
  </si>
  <si>
    <t>Login_Tproc_19</t>
  </si>
  <si>
    <t>Login_Tproc_20</t>
  </si>
  <si>
    <t>Login_Tproc_21</t>
  </si>
  <si>
    <t>Login_Tproc_22</t>
  </si>
  <si>
    <t>Login_Tproc_23</t>
  </si>
  <si>
    <t>Login_Tproc_24</t>
  </si>
  <si>
    <t>Look for the copyright and version information in the footer of the login page</t>
  </si>
  <si>
    <t>see the copyright and version information in the footer of the login page</t>
  </si>
  <si>
    <t>Begin on login page. Enter valid username and valid password and click login</t>
  </si>
  <si>
    <t>Expect to be directed to Home page and see email address of account top right of page</t>
  </si>
  <si>
    <t>Begin on login page. Enter valid username and invalid password and click login</t>
  </si>
  <si>
    <t>Automated Selenium Test</t>
  </si>
  <si>
    <t>Begin on login page. Enter invalid username and valid password and click login</t>
  </si>
  <si>
    <t>Expect to be blocked from logging in and error message is displayed</t>
  </si>
  <si>
    <t>Look for title on login page</t>
  </si>
  <si>
    <t>see title on login page</t>
  </si>
  <si>
    <t>Start from home page and click login link or tab</t>
  </si>
  <si>
    <t>expect to be taken to the functional login page</t>
  </si>
  <si>
    <t>Look for common navigational area on the login page</t>
  </si>
  <si>
    <t>see the common navigational area on the login page</t>
  </si>
  <si>
    <t>From home page and not logged in click order page tab</t>
  </si>
  <si>
    <t>Be directed to login page</t>
  </si>
  <si>
    <t>Start from any webpage. Be not logged in. Click login tab</t>
  </si>
  <si>
    <t>Start from login page and click on forgot password link</t>
  </si>
  <si>
    <t>Be directed to forgot password page</t>
  </si>
  <si>
    <t xml:space="preserve">Register user click on order and login using appropriate username and password </t>
  </si>
  <si>
    <t>Expect to be redirected to the order page after successfully logging in</t>
  </si>
  <si>
    <t xml:space="preserve">As a non registered user without having a valid username and password try to login </t>
  </si>
  <si>
    <t>Should blocked from logging in</t>
  </si>
  <si>
    <t>enter valid email address format for username and valid password with at least 6 characters</t>
  </si>
  <si>
    <t>Successfully logged in</t>
  </si>
  <si>
    <t>as a registered user enter valid username and password and click login</t>
  </si>
  <si>
    <t>look for links to forgot password and register on the login page</t>
  </si>
  <si>
    <t>find links to forgot password and register on the login page</t>
  </si>
  <si>
    <t>User clicks the forgot password link</t>
  </si>
  <si>
    <t>user clicks the register link</t>
  </si>
  <si>
    <t>taken to the register page</t>
  </si>
  <si>
    <t>taken to the forgot password page</t>
  </si>
  <si>
    <t>when not logged in click on order page. Test known restricted page URL's in browsers when not logged in</t>
  </si>
  <si>
    <t>Blocked from accessing restricted pages, redirected to login page</t>
  </si>
  <si>
    <t>use all target mobile devices to access the login page from the home page</t>
  </si>
  <si>
    <t>expect to be taken to the login page</t>
  </si>
  <si>
    <t>Works on Amazon Kindle Fire 7 inch, iPad 4, iPhone 6, Google Nexus 10 and Samsung Galaxy S4</t>
  </si>
  <si>
    <t>Use all target web browsers to access the login page from the home page</t>
  </si>
  <si>
    <t>Works on newest versions of  Google Chrome, Firefox and Internet Explorer</t>
  </si>
  <si>
    <t>look at the layout of all pages in the system and compare to login page</t>
  </si>
  <si>
    <t>expect to see consistency with layout.</t>
  </si>
  <si>
    <t>look at the login page for spelling and grammatical errors</t>
  </si>
  <si>
    <t>expect to see no errors</t>
  </si>
  <si>
    <t xml:space="preserve">Enter valid username and password and click remember me button then click login. Click logout </t>
  </si>
  <si>
    <t>Expect to see previous valid username and password still entered when navigating to login page</t>
  </si>
  <si>
    <t>Defect_login_2</t>
  </si>
  <si>
    <t>The user is able to login with a password that is less than the 6 characters that is specified in the requirements. Suggest making validation in the manage account - change password page to not allow user to change password to something with less than 6 characters</t>
  </si>
  <si>
    <t>Chris McClune, Steven Kennedy, Alan Whitten</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</si>
</sst>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Arial"/>
      <family val="2"/>
    </font>
    <font>
      <sz val="11"/>
      <name val="Calibri"/>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7" fillId="0" borderId="0" xfId="0" applyFont="1" applyAlignment="1">
      <alignment horizontal="left" vertical="top" wrapText="1" readingOrder="1"/>
    </xf>
    <xf numFmtId="0" fontId="8" fillId="0" borderId="0" xfId="0" applyFont="1" applyAlignment="1">
      <alignment horizontal="left" vertical="top" indent="2" readingOrder="1"/>
    </xf>
    <xf numFmtId="0" fontId="7" fillId="0" borderId="0" xfId="0" applyFont="1" applyAlignment="1">
      <alignment vertical="top"/>
    </xf>
    <xf numFmtId="0" fontId="10" fillId="0" borderId="0" xfId="0" applyFont="1" applyAlignment="1">
      <alignment vertical="top"/>
    </xf>
    <xf numFmtId="0" fontId="7" fillId="0" borderId="0" xfId="0" applyFont="1" applyAlignment="1">
      <alignment horizontal="left" vertical="top" readingOrder="1"/>
    </xf>
    <xf numFmtId="14" fontId="15" fillId="0" borderId="0" xfId="0" applyNumberFormat="1" applyFont="1" applyAlignment="1">
      <alignment horizontal="left" vertical="top" wrapText="1"/>
    </xf>
    <xf numFmtId="14" fontId="0" fillId="0" borderId="0" xfId="0" applyNumberFormat="1" applyAlignment="1">
      <alignment vertical="top"/>
    </xf>
    <xf numFmtId="0" fontId="0" fillId="0" borderId="0" xfId="0" applyAlignment="1">
      <alignment wrapText="1"/>
    </xf>
    <xf numFmtId="0" fontId="16" fillId="0" borderId="0" xfId="1" applyFont="1" applyAlignment="1">
      <alignment vertical="top" wrapText="1"/>
    </xf>
    <xf numFmtId="14" fontId="5" fillId="0" borderId="0" xfId="0" applyNumberFormat="1" applyFont="1" applyAlignment="1">
      <alignment vertical="top"/>
    </xf>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22</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0</c:v>
                </c:pt>
                <c:pt idx="1">
                  <c:v>2</c:v>
                </c:pt>
                <c:pt idx="2">
                  <c:v>0</c:v>
                </c:pt>
                <c:pt idx="3">
                  <c:v>0</c:v>
                </c:pt>
                <c:pt idx="4">
                  <c:v>0</c:v>
                </c:pt>
              </c:numCache>
            </c:numRef>
          </c:val>
        </c:ser>
        <c:dLbls>
          <c:showLegendKey val="0"/>
          <c:showVal val="0"/>
          <c:showCatName val="0"/>
          <c:showSerName val="0"/>
          <c:showPercent val="0"/>
          <c:showBubbleSize val="0"/>
        </c:dLbls>
        <c:gapWidth val="150"/>
        <c:axId val="-630894048"/>
        <c:axId val="-630884256"/>
      </c:barChart>
      <c:catAx>
        <c:axId val="-630894048"/>
        <c:scaling>
          <c:orientation val="minMax"/>
        </c:scaling>
        <c:delete val="0"/>
        <c:axPos val="b"/>
        <c:numFmt formatCode="General" sourceLinked="0"/>
        <c:majorTickMark val="out"/>
        <c:minorTickMark val="none"/>
        <c:tickLblPos val="nextTo"/>
        <c:crossAx val="-630884256"/>
        <c:crosses val="autoZero"/>
        <c:auto val="1"/>
        <c:lblAlgn val="ctr"/>
        <c:lblOffset val="100"/>
        <c:noMultiLvlLbl val="0"/>
      </c:catAx>
      <c:valAx>
        <c:axId val="-630884256"/>
        <c:scaling>
          <c:orientation val="minMax"/>
        </c:scaling>
        <c:delete val="0"/>
        <c:axPos val="l"/>
        <c:majorGridlines/>
        <c:numFmt formatCode="General" sourceLinked="1"/>
        <c:majorTickMark val="out"/>
        <c:minorTickMark val="none"/>
        <c:tickLblPos val="nextTo"/>
        <c:crossAx val="-63089404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mailto:cmcclune02@qub.ac.uk" TargetMode="External"/><Relationship Id="rId3" Type="http://schemas.openxmlformats.org/officeDocument/2006/relationships/hyperlink" Target="mailto:cmcclune02@qub.ac.uk" TargetMode="External"/><Relationship Id="rId7" Type="http://schemas.openxmlformats.org/officeDocument/2006/relationships/hyperlink" Target="mailto:cmcclune02@qub.ac.uk" TargetMode="External"/><Relationship Id="rId2" Type="http://schemas.openxmlformats.org/officeDocument/2006/relationships/hyperlink" Target="mailto:cmcclune02@qub.ac.uk" TargetMode="External"/><Relationship Id="rId1" Type="http://schemas.openxmlformats.org/officeDocument/2006/relationships/hyperlink" Target="mailto:cmcclune02@qub.ac.uk" TargetMode="External"/><Relationship Id="rId6" Type="http://schemas.openxmlformats.org/officeDocument/2006/relationships/hyperlink" Target="mailto:cmcclune02@qub.ac.uk" TargetMode="External"/><Relationship Id="rId11" Type="http://schemas.openxmlformats.org/officeDocument/2006/relationships/comments" Target="../comments2.xml"/><Relationship Id="rId5" Type="http://schemas.openxmlformats.org/officeDocument/2006/relationships/hyperlink" Target="mailto:cmcclune02@qub.ac.uk" TargetMode="External"/><Relationship Id="rId10" Type="http://schemas.openxmlformats.org/officeDocument/2006/relationships/vmlDrawing" Target="../drawings/vmlDrawing2.vml"/><Relationship Id="rId4" Type="http://schemas.openxmlformats.org/officeDocument/2006/relationships/hyperlink" Target="mailto:cmcclune02@qub.ac.uk"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ColWidth="8.85546875" defaultRowHeight="15"/>
  <cols>
    <col min="1" max="1" width="17.4257812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24"/>
  <sheetViews>
    <sheetView zoomScale="125" zoomScaleNormal="125" zoomScalePageLayoutView="125" workbookViewId="0">
      <selection activeCell="B9" sqref="B9"/>
    </sheetView>
  </sheetViews>
  <sheetFormatPr defaultColWidth="8.85546875" defaultRowHeight="15"/>
  <cols>
    <col min="1" max="1" width="15.7109375" style="1" bestFit="1" customWidth="1"/>
    <col min="2" max="2" width="47.85546875" style="1" customWidth="1"/>
    <col min="3" max="3" width="15.7109375" style="1" customWidth="1"/>
    <col min="4" max="16384" width="8.85546875" style="1"/>
  </cols>
  <sheetData>
    <row r="1" spans="1:9" ht="24.95" customHeight="1">
      <c r="A1" s="24" t="s">
        <v>3</v>
      </c>
      <c r="B1" s="25" t="s">
        <v>1</v>
      </c>
      <c r="C1" s="25" t="s">
        <v>4</v>
      </c>
      <c r="D1" s="26" t="s">
        <v>5</v>
      </c>
    </row>
    <row r="2" spans="1:9" ht="35.450000000000003" customHeight="1">
      <c r="A2" s="1" t="s">
        <v>59</v>
      </c>
      <c r="B2" s="1" t="s">
        <v>83</v>
      </c>
      <c r="C2" s="1" t="s">
        <v>84</v>
      </c>
      <c r="D2" s="1" t="s">
        <v>11</v>
      </c>
      <c r="H2" s="32" t="s">
        <v>41</v>
      </c>
    </row>
    <row r="3" spans="1:9" ht="35.450000000000003" customHeight="1">
      <c r="A3" s="1" t="s">
        <v>61</v>
      </c>
      <c r="B3" s="1" t="s">
        <v>96</v>
      </c>
      <c r="C3" s="1" t="s">
        <v>85</v>
      </c>
      <c r="D3" s="1" t="s">
        <v>11</v>
      </c>
      <c r="H3" s="28"/>
    </row>
    <row r="4" spans="1:9" ht="45">
      <c r="A4" s="1" t="s">
        <v>62</v>
      </c>
      <c r="B4" s="1" t="s">
        <v>97</v>
      </c>
      <c r="C4" s="1" t="s">
        <v>86</v>
      </c>
      <c r="D4" s="1" t="s">
        <v>6</v>
      </c>
      <c r="H4" s="29" t="s">
        <v>42</v>
      </c>
    </row>
    <row r="5" spans="1:9" ht="30">
      <c r="A5" s="1" t="s">
        <v>63</v>
      </c>
      <c r="B5" s="1" t="s">
        <v>98</v>
      </c>
      <c r="C5" s="1" t="s">
        <v>87</v>
      </c>
      <c r="D5" s="1" t="s">
        <v>11</v>
      </c>
      <c r="H5" s="29" t="s">
        <v>43</v>
      </c>
    </row>
    <row r="6" spans="1:9" ht="30">
      <c r="A6" s="1" t="s">
        <v>64</v>
      </c>
      <c r="B6" s="1" t="s">
        <v>99</v>
      </c>
      <c r="C6" s="1" t="s">
        <v>88</v>
      </c>
      <c r="D6" s="1" t="s">
        <v>6</v>
      </c>
      <c r="H6" s="29" t="s">
        <v>44</v>
      </c>
    </row>
    <row r="7" spans="1:9" ht="30">
      <c r="A7" s="1" t="s">
        <v>65</v>
      </c>
      <c r="B7" s="1" t="s">
        <v>100</v>
      </c>
      <c r="C7" s="1" t="s">
        <v>89</v>
      </c>
      <c r="D7" s="1" t="s">
        <v>27</v>
      </c>
      <c r="H7" s="30" t="s">
        <v>45</v>
      </c>
    </row>
    <row r="8" spans="1:9" ht="45">
      <c r="A8" s="1" t="s">
        <v>66</v>
      </c>
      <c r="B8" s="1" t="s">
        <v>101</v>
      </c>
      <c r="C8" s="1" t="s">
        <v>90</v>
      </c>
      <c r="D8" s="1" t="s">
        <v>6</v>
      </c>
      <c r="I8" s="31" t="s">
        <v>46</v>
      </c>
    </row>
    <row r="9" spans="1:9" ht="30">
      <c r="A9" s="1" t="s">
        <v>67</v>
      </c>
      <c r="B9" s="1" t="s">
        <v>156</v>
      </c>
      <c r="C9" s="1" t="s">
        <v>91</v>
      </c>
      <c r="D9" s="1" t="s">
        <v>6</v>
      </c>
    </row>
    <row r="10" spans="1:9" ht="30">
      <c r="A10" s="1" t="s">
        <v>68</v>
      </c>
      <c r="B10" s="1" t="s">
        <v>102</v>
      </c>
      <c r="C10" s="1" t="s">
        <v>92</v>
      </c>
      <c r="D10" s="1" t="s">
        <v>6</v>
      </c>
    </row>
    <row r="11" spans="1:9" ht="30">
      <c r="A11" s="1" t="s">
        <v>69</v>
      </c>
      <c r="B11" s="1" t="s">
        <v>103</v>
      </c>
      <c r="C11" s="1" t="s">
        <v>93</v>
      </c>
      <c r="D11" s="1" t="s">
        <v>6</v>
      </c>
    </row>
    <row r="12" spans="1:9" ht="30">
      <c r="A12" s="1" t="s">
        <v>70</v>
      </c>
      <c r="B12" s="1" t="s">
        <v>104</v>
      </c>
      <c r="C12" s="1" t="s">
        <v>105</v>
      </c>
      <c r="D12" s="1" t="s">
        <v>6</v>
      </c>
    </row>
    <row r="13" spans="1:9" ht="45">
      <c r="A13" s="1" t="s">
        <v>71</v>
      </c>
      <c r="B13" s="1" t="s">
        <v>106</v>
      </c>
      <c r="C13" s="1" t="s">
        <v>94</v>
      </c>
      <c r="D13" s="1" t="s">
        <v>6</v>
      </c>
    </row>
    <row r="14" spans="1:9" ht="45">
      <c r="A14" s="1" t="s">
        <v>72</v>
      </c>
      <c r="B14" s="1" t="s">
        <v>107</v>
      </c>
      <c r="C14" s="1" t="s">
        <v>108</v>
      </c>
      <c r="D14" s="1" t="s">
        <v>6</v>
      </c>
    </row>
    <row r="15" spans="1:9" ht="30">
      <c r="A15" s="1" t="s">
        <v>73</v>
      </c>
      <c r="B15" s="1" t="s">
        <v>109</v>
      </c>
      <c r="C15" s="1" t="s">
        <v>95</v>
      </c>
      <c r="D15" s="1" t="s">
        <v>6</v>
      </c>
    </row>
    <row r="16" spans="1:9" ht="45">
      <c r="A16" s="1" t="s">
        <v>74</v>
      </c>
      <c r="B16" s="1" t="s">
        <v>110</v>
      </c>
      <c r="C16" s="1" t="s">
        <v>111</v>
      </c>
      <c r="D16" s="1" t="s">
        <v>6</v>
      </c>
    </row>
    <row r="17" spans="1:4" ht="30">
      <c r="A17" s="1" t="s">
        <v>75</v>
      </c>
      <c r="B17" s="1" t="s">
        <v>112</v>
      </c>
      <c r="C17" s="1" t="s">
        <v>111</v>
      </c>
      <c r="D17" s="1" t="s">
        <v>27</v>
      </c>
    </row>
    <row r="18" spans="1:4" ht="45">
      <c r="A18" s="1" t="s">
        <v>76</v>
      </c>
      <c r="B18" s="1" t="s">
        <v>166</v>
      </c>
      <c r="C18" s="1" t="s">
        <v>113</v>
      </c>
      <c r="D18" s="1" t="s">
        <v>6</v>
      </c>
    </row>
    <row r="19" spans="1:4" ht="30">
      <c r="A19" s="1" t="s">
        <v>77</v>
      </c>
      <c r="B19" s="1" t="s">
        <v>114</v>
      </c>
      <c r="C19" s="1" t="s">
        <v>115</v>
      </c>
      <c r="D19" s="1" t="s">
        <v>27</v>
      </c>
    </row>
    <row r="20" spans="1:4" ht="30">
      <c r="A20" s="1" t="s">
        <v>78</v>
      </c>
      <c r="B20" s="1" t="s">
        <v>116</v>
      </c>
      <c r="C20" s="1" t="s">
        <v>115</v>
      </c>
      <c r="D20" s="1" t="s">
        <v>27</v>
      </c>
    </row>
    <row r="21" spans="1:4" ht="30">
      <c r="A21" s="1" t="s">
        <v>79</v>
      </c>
      <c r="B21" s="1" t="s">
        <v>117</v>
      </c>
      <c r="C21" s="1" t="s">
        <v>111</v>
      </c>
      <c r="D21" s="1" t="s">
        <v>11</v>
      </c>
    </row>
    <row r="22" spans="1:4" ht="30">
      <c r="A22" s="1" t="s">
        <v>80</v>
      </c>
      <c r="B22" s="1" t="s">
        <v>118</v>
      </c>
      <c r="C22" s="1" t="s">
        <v>111</v>
      </c>
      <c r="D22" s="1" t="s">
        <v>11</v>
      </c>
    </row>
    <row r="23" spans="1:4" ht="45">
      <c r="A23" s="1" t="s">
        <v>81</v>
      </c>
      <c r="B23" s="1" t="s">
        <v>119</v>
      </c>
      <c r="C23" s="1" t="s">
        <v>111</v>
      </c>
      <c r="D23" s="1" t="s">
        <v>11</v>
      </c>
    </row>
    <row r="24" spans="1:4" ht="30">
      <c r="A24" s="1" t="s">
        <v>82</v>
      </c>
      <c r="B24" s="1" t="s">
        <v>120</v>
      </c>
      <c r="C24" s="1" t="s">
        <v>111</v>
      </c>
      <c r="D24" s="1" t="s">
        <v>11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3"/>
  <sheetViews>
    <sheetView tabSelected="1" topLeftCell="I1" zoomScale="59" zoomScaleNormal="59" workbookViewId="0">
      <selection activeCell="N4" sqref="N4"/>
    </sheetView>
  </sheetViews>
  <sheetFormatPr defaultColWidth="8.85546875" defaultRowHeight="15"/>
  <cols>
    <col min="1" max="1" width="16.140625" customWidth="1"/>
    <col min="2" max="2" width="35" customWidth="1"/>
    <col min="3" max="3" width="23.140625" customWidth="1"/>
    <col min="4" max="4" width="32.42578125" customWidth="1"/>
    <col min="5" max="6" width="18.42578125" customWidth="1"/>
    <col min="7" max="7" width="22.7109375" customWidth="1"/>
    <col min="8" max="8" width="13" customWidth="1"/>
    <col min="9" max="9" width="18.140625" customWidth="1"/>
    <col min="10" max="10" width="23.7109375" customWidth="1"/>
    <col min="12" max="12" width="11.42578125" customWidth="1"/>
    <col min="13" max="13" width="12.85546875" customWidth="1"/>
    <col min="14" max="14" width="11.7109375" customWidth="1"/>
    <col min="15" max="15" width="102.42578125" style="35" customWidth="1"/>
    <col min="16" max="16" width="16.7109375" customWidth="1"/>
    <col min="20" max="20" width="13.85546875" customWidth="1"/>
  </cols>
  <sheetData>
    <row r="1" spans="1:26" ht="30">
      <c r="A1" s="11" t="s">
        <v>7</v>
      </c>
      <c r="B1" s="12" t="s">
        <v>19</v>
      </c>
      <c r="C1" s="12" t="s">
        <v>8</v>
      </c>
      <c r="D1" s="12" t="s">
        <v>10</v>
      </c>
      <c r="E1" s="12" t="s">
        <v>9</v>
      </c>
      <c r="F1" s="12" t="s">
        <v>5</v>
      </c>
      <c r="G1" s="13" t="s">
        <v>17</v>
      </c>
      <c r="H1" s="13" t="s">
        <v>21</v>
      </c>
      <c r="I1" s="13" t="s">
        <v>18</v>
      </c>
      <c r="J1" s="14" t="s">
        <v>47</v>
      </c>
      <c r="K1" s="14" t="s">
        <v>28</v>
      </c>
      <c r="L1" s="14" t="s">
        <v>37</v>
      </c>
      <c r="M1" s="14" t="s">
        <v>39</v>
      </c>
      <c r="N1" s="14" t="s">
        <v>40</v>
      </c>
      <c r="O1" s="14" t="s">
        <v>16</v>
      </c>
      <c r="P1" s="15"/>
    </row>
    <row r="2" spans="1:26" ht="42.75">
      <c r="A2" s="3" t="s">
        <v>58</v>
      </c>
      <c r="B2" s="3" t="s">
        <v>121</v>
      </c>
      <c r="C2" s="3" t="s">
        <v>122</v>
      </c>
      <c r="D2" s="36" t="s">
        <v>123</v>
      </c>
      <c r="E2" s="1" t="s">
        <v>59</v>
      </c>
      <c r="F2" s="8" t="s">
        <v>11</v>
      </c>
      <c r="G2" s="10">
        <v>42108</v>
      </c>
      <c r="H2" s="22" t="s">
        <v>24</v>
      </c>
      <c r="I2" s="9" t="s">
        <v>254</v>
      </c>
      <c r="J2" s="3"/>
      <c r="K2" s="4"/>
      <c r="L2" s="4"/>
      <c r="M2" s="3"/>
      <c r="N2" s="3"/>
      <c r="O2" s="3"/>
      <c r="P2" s="7"/>
      <c r="S2" s="5" t="s">
        <v>48</v>
      </c>
    </row>
    <row r="3" spans="1:26" ht="42.75">
      <c r="A3" s="3" t="s">
        <v>124</v>
      </c>
      <c r="B3" s="3" t="s">
        <v>147</v>
      </c>
      <c r="C3" s="3" t="s">
        <v>122</v>
      </c>
      <c r="D3" s="3" t="s">
        <v>123</v>
      </c>
      <c r="E3" s="1" t="s">
        <v>61</v>
      </c>
      <c r="F3" s="8" t="s">
        <v>11</v>
      </c>
      <c r="G3" s="10">
        <v>42077</v>
      </c>
      <c r="H3" s="22" t="s">
        <v>24</v>
      </c>
      <c r="I3" s="9" t="s">
        <v>254</v>
      </c>
      <c r="J3" s="3"/>
      <c r="K3" s="4"/>
      <c r="L3" s="4"/>
      <c r="M3" s="3"/>
      <c r="N3" s="3"/>
      <c r="O3" s="3"/>
      <c r="P3" s="7"/>
      <c r="T3" s="23" t="s">
        <v>49</v>
      </c>
    </row>
    <row r="4" spans="1:26" ht="42.75">
      <c r="A4" s="3" t="s">
        <v>125</v>
      </c>
      <c r="B4" s="3" t="s">
        <v>148</v>
      </c>
      <c r="C4" s="3" t="s">
        <v>122</v>
      </c>
      <c r="D4" s="9" t="s">
        <v>149</v>
      </c>
      <c r="E4" s="1" t="s">
        <v>62</v>
      </c>
      <c r="F4" s="8" t="s">
        <v>6</v>
      </c>
      <c r="G4" s="10">
        <v>42077</v>
      </c>
      <c r="H4" s="22" t="s">
        <v>25</v>
      </c>
      <c r="I4" s="9" t="s">
        <v>254</v>
      </c>
      <c r="J4" s="6" t="s">
        <v>177</v>
      </c>
      <c r="K4" s="4" t="s">
        <v>33</v>
      </c>
      <c r="L4" s="4" t="s">
        <v>57</v>
      </c>
      <c r="M4" s="10">
        <v>42108</v>
      </c>
      <c r="N4" s="37"/>
      <c r="O4" s="3" t="s">
        <v>178</v>
      </c>
      <c r="P4" s="7"/>
      <c r="Z4" s="5" t="s">
        <v>50</v>
      </c>
    </row>
    <row r="5" spans="1:26" ht="42.75">
      <c r="A5" s="3" t="s">
        <v>126</v>
      </c>
      <c r="B5" s="3" t="s">
        <v>181</v>
      </c>
      <c r="C5" s="3" t="s">
        <v>122</v>
      </c>
      <c r="D5" s="9" t="s">
        <v>161</v>
      </c>
      <c r="E5" s="1" t="s">
        <v>62</v>
      </c>
      <c r="F5" s="8" t="s">
        <v>6</v>
      </c>
      <c r="G5" s="10">
        <v>42077</v>
      </c>
      <c r="H5" s="22" t="s">
        <v>24</v>
      </c>
      <c r="I5" s="9" t="s">
        <v>254</v>
      </c>
      <c r="J5" s="6"/>
      <c r="K5" s="4"/>
      <c r="L5" s="4"/>
      <c r="M5" s="10"/>
      <c r="N5" s="6"/>
      <c r="O5" s="3"/>
      <c r="P5" s="7"/>
      <c r="Z5" s="5"/>
    </row>
    <row r="6" spans="1:26" ht="42.75">
      <c r="A6" s="3" t="s">
        <v>127</v>
      </c>
      <c r="B6" s="3" t="s">
        <v>179</v>
      </c>
      <c r="C6" s="3" t="s">
        <v>122</v>
      </c>
      <c r="D6" s="9" t="s">
        <v>180</v>
      </c>
      <c r="E6" s="1" t="s">
        <v>62</v>
      </c>
      <c r="F6" s="8" t="s">
        <v>6</v>
      </c>
      <c r="G6" s="10">
        <v>42077</v>
      </c>
      <c r="H6" s="22" t="s">
        <v>24</v>
      </c>
      <c r="I6" s="9" t="s">
        <v>254</v>
      </c>
      <c r="J6" s="6"/>
      <c r="K6" s="4"/>
      <c r="L6" s="4"/>
      <c r="M6" s="10"/>
      <c r="N6" s="6"/>
      <c r="O6" s="3"/>
      <c r="P6" s="7"/>
      <c r="Z6" s="5"/>
    </row>
    <row r="7" spans="1:26" ht="42.75">
      <c r="A7" s="3" t="s">
        <v>128</v>
      </c>
      <c r="B7" s="3" t="s">
        <v>150</v>
      </c>
      <c r="C7" s="3" t="s">
        <v>122</v>
      </c>
      <c r="D7" s="3" t="s">
        <v>123</v>
      </c>
      <c r="E7" s="1" t="s">
        <v>63</v>
      </c>
      <c r="F7" s="8" t="s">
        <v>11</v>
      </c>
      <c r="G7" s="10">
        <v>42077</v>
      </c>
      <c r="H7" s="22" t="s">
        <v>24</v>
      </c>
      <c r="I7" s="9" t="s">
        <v>254</v>
      </c>
      <c r="J7" s="6"/>
      <c r="K7" s="4"/>
      <c r="L7" s="4"/>
      <c r="M7" s="6"/>
      <c r="N7" s="6"/>
      <c r="O7" s="3"/>
      <c r="P7" s="7"/>
    </row>
    <row r="8" spans="1:26" ht="42.75">
      <c r="A8" s="3" t="s">
        <v>129</v>
      </c>
      <c r="B8" s="3" t="s">
        <v>151</v>
      </c>
      <c r="C8" s="3" t="s">
        <v>152</v>
      </c>
      <c r="D8" s="3" t="s">
        <v>123</v>
      </c>
      <c r="E8" s="1" t="s">
        <v>64</v>
      </c>
      <c r="F8" s="8" t="s">
        <v>6</v>
      </c>
      <c r="G8" s="10">
        <v>42077</v>
      </c>
      <c r="H8" s="22" t="s">
        <v>24</v>
      </c>
      <c r="I8" s="9" t="s">
        <v>254</v>
      </c>
      <c r="J8" s="6"/>
      <c r="K8" s="4"/>
      <c r="L8" s="4"/>
      <c r="M8" s="6"/>
      <c r="N8" s="6"/>
      <c r="O8" s="3"/>
      <c r="P8" s="7"/>
    </row>
    <row r="9" spans="1:26" ht="42.75">
      <c r="A9" s="3" t="s">
        <v>130</v>
      </c>
      <c r="B9" s="3" t="s">
        <v>153</v>
      </c>
      <c r="C9" s="3" t="s">
        <v>122</v>
      </c>
      <c r="D9" s="3" t="s">
        <v>123</v>
      </c>
      <c r="E9" s="1" t="s">
        <v>65</v>
      </c>
      <c r="F9" s="8" t="s">
        <v>27</v>
      </c>
      <c r="G9" s="10">
        <v>42077</v>
      </c>
      <c r="H9" s="22" t="s">
        <v>24</v>
      </c>
      <c r="I9" s="9" t="s">
        <v>254</v>
      </c>
      <c r="J9" s="6"/>
      <c r="K9" s="4"/>
      <c r="L9" s="4"/>
      <c r="M9" s="6"/>
      <c r="N9" s="6"/>
      <c r="O9" s="3"/>
      <c r="P9" s="7"/>
      <c r="T9" t="s">
        <v>55</v>
      </c>
    </row>
    <row r="10" spans="1:26" ht="60">
      <c r="A10" s="3" t="s">
        <v>131</v>
      </c>
      <c r="B10" s="1" t="s">
        <v>154</v>
      </c>
      <c r="C10" s="3" t="s">
        <v>155</v>
      </c>
      <c r="D10" s="1" t="s">
        <v>123</v>
      </c>
      <c r="E10" s="1" t="s">
        <v>66</v>
      </c>
      <c r="F10" s="8" t="s">
        <v>6</v>
      </c>
      <c r="G10" s="33">
        <v>42077</v>
      </c>
      <c r="H10" s="22" t="s">
        <v>24</v>
      </c>
      <c r="I10" s="9" t="s">
        <v>254</v>
      </c>
      <c r="J10" s="7"/>
      <c r="K10" s="4"/>
      <c r="L10" s="4"/>
      <c r="M10" s="7"/>
      <c r="N10" s="7"/>
      <c r="O10" s="1"/>
      <c r="P10" s="7"/>
      <c r="T10" t="s">
        <v>53</v>
      </c>
      <c r="U10" s="27">
        <f>COUNTIF(H2:H92,"*Passed*")</f>
        <v>22</v>
      </c>
    </row>
    <row r="11" spans="1:26" ht="45">
      <c r="A11" s="3" t="s">
        <v>132</v>
      </c>
      <c r="B11" s="1" t="s">
        <v>157</v>
      </c>
      <c r="C11" s="1" t="s">
        <v>155</v>
      </c>
      <c r="D11" s="1" t="s">
        <v>123</v>
      </c>
      <c r="E11" s="1" t="s">
        <v>67</v>
      </c>
      <c r="F11" s="8" t="s">
        <v>6</v>
      </c>
      <c r="G11" s="33">
        <v>42077</v>
      </c>
      <c r="H11" s="22" t="s">
        <v>24</v>
      </c>
      <c r="I11" s="9" t="s">
        <v>254</v>
      </c>
      <c r="J11" s="7"/>
      <c r="K11" s="4"/>
      <c r="L11" s="4"/>
      <c r="M11" s="7"/>
      <c r="N11" s="7"/>
      <c r="O11" s="1"/>
      <c r="P11" s="7"/>
      <c r="T11" t="s">
        <v>25</v>
      </c>
      <c r="U11" s="27">
        <f>COUNTIF(H2:H92,"*Failed*")</f>
        <v>2</v>
      </c>
    </row>
    <row r="12" spans="1:26" ht="42.75">
      <c r="A12" s="3" t="s">
        <v>133</v>
      </c>
      <c r="B12" s="3" t="s">
        <v>158</v>
      </c>
      <c r="C12" s="3" t="s">
        <v>122</v>
      </c>
      <c r="D12" s="3" t="s">
        <v>123</v>
      </c>
      <c r="E12" s="1" t="s">
        <v>68</v>
      </c>
      <c r="F12" s="8" t="s">
        <v>6</v>
      </c>
      <c r="G12" s="33">
        <v>42077</v>
      </c>
      <c r="H12" s="22" t="s">
        <v>24</v>
      </c>
      <c r="I12" s="9" t="s">
        <v>254</v>
      </c>
      <c r="J12" s="7"/>
      <c r="K12" s="4"/>
      <c r="L12" s="4"/>
      <c r="M12" s="7"/>
      <c r="N12" s="7"/>
      <c r="O12" s="1"/>
      <c r="P12" s="7"/>
      <c r="T12" t="s">
        <v>54</v>
      </c>
      <c r="U12" s="27">
        <f>COUNTIF(H2:H92,"*Not*")</f>
        <v>0</v>
      </c>
    </row>
    <row r="13" spans="1:26" ht="42.75">
      <c r="A13" s="3" t="s">
        <v>134</v>
      </c>
      <c r="B13" s="3" t="s">
        <v>159</v>
      </c>
      <c r="C13" s="3" t="s">
        <v>122</v>
      </c>
      <c r="D13" s="9" t="s">
        <v>149</v>
      </c>
      <c r="E13" s="1" t="s">
        <v>69</v>
      </c>
      <c r="F13" s="8" t="s">
        <v>6</v>
      </c>
      <c r="G13" s="33">
        <v>42077</v>
      </c>
      <c r="H13" s="22" t="s">
        <v>24</v>
      </c>
      <c r="I13" s="9" t="s">
        <v>254</v>
      </c>
      <c r="J13" s="7"/>
      <c r="K13" s="4"/>
      <c r="L13" s="4"/>
      <c r="M13" s="7"/>
      <c r="N13" s="7"/>
      <c r="O13" s="1"/>
      <c r="P13" s="7"/>
    </row>
    <row r="14" spans="1:26" ht="42.75">
      <c r="A14" s="3" t="s">
        <v>135</v>
      </c>
      <c r="B14" s="3" t="s">
        <v>160</v>
      </c>
      <c r="C14" s="3" t="s">
        <v>122</v>
      </c>
      <c r="D14" s="9" t="s">
        <v>161</v>
      </c>
      <c r="E14" s="1" t="s">
        <v>70</v>
      </c>
      <c r="F14" s="8" t="s">
        <v>6</v>
      </c>
      <c r="G14" s="33">
        <v>42077</v>
      </c>
      <c r="H14" s="22" t="s">
        <v>24</v>
      </c>
      <c r="I14" s="9" t="s">
        <v>254</v>
      </c>
      <c r="J14" s="7"/>
      <c r="K14" s="4"/>
      <c r="L14" s="4"/>
      <c r="M14" s="7"/>
      <c r="N14" s="7"/>
      <c r="O14" s="1"/>
      <c r="P14" s="7"/>
    </row>
    <row r="15" spans="1:26" ht="45">
      <c r="A15" s="3" t="s">
        <v>136</v>
      </c>
      <c r="B15" s="3" t="s">
        <v>162</v>
      </c>
      <c r="C15" s="3" t="s">
        <v>122</v>
      </c>
      <c r="D15" s="9" t="s">
        <v>149</v>
      </c>
      <c r="E15" s="1" t="s">
        <v>71</v>
      </c>
      <c r="F15" s="8" t="s">
        <v>6</v>
      </c>
      <c r="G15" s="33">
        <v>42077</v>
      </c>
      <c r="H15" s="22" t="s">
        <v>25</v>
      </c>
      <c r="I15" s="9" t="s">
        <v>254</v>
      </c>
      <c r="J15" s="7" t="s">
        <v>252</v>
      </c>
      <c r="K15" s="4" t="s">
        <v>33</v>
      </c>
      <c r="L15" s="4" t="s">
        <v>57</v>
      </c>
      <c r="M15" s="34">
        <v>42108</v>
      </c>
      <c r="N15" s="34"/>
      <c r="O15" s="1" t="s">
        <v>253</v>
      </c>
      <c r="P15" s="7"/>
    </row>
    <row r="16" spans="1:26" ht="42.75">
      <c r="A16" s="3" t="s">
        <v>137</v>
      </c>
      <c r="B16" s="3" t="s">
        <v>159</v>
      </c>
      <c r="C16" s="3" t="s">
        <v>122</v>
      </c>
      <c r="D16" s="9" t="s">
        <v>149</v>
      </c>
      <c r="E16" s="1" t="s">
        <v>72</v>
      </c>
      <c r="F16" s="8" t="s">
        <v>6</v>
      </c>
      <c r="G16" s="33">
        <v>42077</v>
      </c>
      <c r="H16" s="22" t="s">
        <v>24</v>
      </c>
      <c r="I16" s="9" t="s">
        <v>254</v>
      </c>
      <c r="J16" s="7"/>
      <c r="K16" s="7"/>
      <c r="L16" s="7"/>
      <c r="M16" s="7"/>
      <c r="N16" s="7"/>
      <c r="O16" s="1"/>
      <c r="P16" s="7"/>
    </row>
    <row r="17" spans="1:21" ht="42.75">
      <c r="A17" s="3" t="s">
        <v>138</v>
      </c>
      <c r="B17" s="3" t="s">
        <v>163</v>
      </c>
      <c r="C17" s="3" t="s">
        <v>122</v>
      </c>
      <c r="D17" s="3" t="s">
        <v>123</v>
      </c>
      <c r="E17" s="1" t="s">
        <v>73</v>
      </c>
      <c r="F17" s="8" t="s">
        <v>6</v>
      </c>
      <c r="G17" s="33">
        <v>42077</v>
      </c>
      <c r="H17" s="22" t="s">
        <v>24</v>
      </c>
      <c r="I17" s="9" t="s">
        <v>254</v>
      </c>
      <c r="J17" s="7"/>
      <c r="K17" s="7"/>
      <c r="L17" s="7"/>
      <c r="M17" s="7"/>
      <c r="N17" s="7"/>
      <c r="O17" s="1"/>
      <c r="P17" s="7"/>
    </row>
    <row r="18" spans="1:21" ht="42.75">
      <c r="A18" s="3" t="s">
        <v>139</v>
      </c>
      <c r="B18" s="3" t="s">
        <v>164</v>
      </c>
      <c r="C18" s="3" t="s">
        <v>122</v>
      </c>
      <c r="D18" s="3" t="s">
        <v>123</v>
      </c>
      <c r="E18" s="1" t="s">
        <v>74</v>
      </c>
      <c r="F18" s="8" t="s">
        <v>6</v>
      </c>
      <c r="G18" s="33">
        <v>42077</v>
      </c>
      <c r="H18" s="22" t="s">
        <v>24</v>
      </c>
      <c r="I18" s="9" t="s">
        <v>254</v>
      </c>
      <c r="J18" s="7"/>
      <c r="K18" s="7"/>
      <c r="L18" s="7"/>
      <c r="M18" s="7"/>
      <c r="N18" s="7"/>
      <c r="O18" s="1"/>
      <c r="P18" s="7"/>
    </row>
    <row r="19" spans="1:21" ht="42.75">
      <c r="A19" s="3" t="s">
        <v>140</v>
      </c>
      <c r="B19" s="3" t="s">
        <v>165</v>
      </c>
      <c r="C19" s="3" t="s">
        <v>122</v>
      </c>
      <c r="D19" s="3" t="s">
        <v>123</v>
      </c>
      <c r="E19" s="1" t="s">
        <v>75</v>
      </c>
      <c r="F19" s="8" t="s">
        <v>27</v>
      </c>
      <c r="G19" s="33">
        <v>42077</v>
      </c>
      <c r="H19" s="22" t="s">
        <v>24</v>
      </c>
      <c r="I19" s="9" t="s">
        <v>254</v>
      </c>
      <c r="J19" s="7"/>
      <c r="K19" s="7"/>
      <c r="L19" s="7"/>
      <c r="M19" s="7"/>
      <c r="N19" s="7"/>
      <c r="O19" s="1"/>
      <c r="P19" s="7"/>
    </row>
    <row r="20" spans="1:21" ht="57">
      <c r="A20" s="3" t="s">
        <v>141</v>
      </c>
      <c r="B20" s="3" t="s">
        <v>167</v>
      </c>
      <c r="C20" s="3" t="s">
        <v>122</v>
      </c>
      <c r="D20" s="3" t="s">
        <v>168</v>
      </c>
      <c r="E20" s="1" t="s">
        <v>76</v>
      </c>
      <c r="F20" s="8" t="s">
        <v>6</v>
      </c>
      <c r="G20" s="33">
        <v>42077</v>
      </c>
      <c r="H20" s="22" t="s">
        <v>24</v>
      </c>
      <c r="I20" s="9" t="s">
        <v>254</v>
      </c>
      <c r="J20" s="7"/>
      <c r="K20" s="7"/>
      <c r="L20" s="7"/>
      <c r="M20" s="7"/>
      <c r="N20" s="7"/>
      <c r="O20" s="1"/>
      <c r="P20" s="7"/>
    </row>
    <row r="21" spans="1:21" ht="42.75">
      <c r="A21" s="3" t="s">
        <v>142</v>
      </c>
      <c r="B21" s="3" t="s">
        <v>169</v>
      </c>
      <c r="C21" s="3" t="s">
        <v>170</v>
      </c>
      <c r="D21" s="3" t="s">
        <v>123</v>
      </c>
      <c r="E21" s="1" t="s">
        <v>77</v>
      </c>
      <c r="F21" s="8" t="s">
        <v>27</v>
      </c>
      <c r="G21" s="33">
        <v>42077</v>
      </c>
      <c r="H21" s="22" t="s">
        <v>24</v>
      </c>
      <c r="I21" s="9" t="s">
        <v>254</v>
      </c>
      <c r="J21" s="7"/>
      <c r="K21" s="7"/>
      <c r="L21" s="7"/>
      <c r="M21" s="7"/>
      <c r="N21" s="7"/>
      <c r="O21" s="1"/>
      <c r="P21" s="7"/>
    </row>
    <row r="22" spans="1:21" ht="42.75">
      <c r="A22" s="3" t="s">
        <v>143</v>
      </c>
      <c r="B22" s="3" t="s">
        <v>171</v>
      </c>
      <c r="C22" s="3" t="s">
        <v>170</v>
      </c>
      <c r="D22" s="3" t="s">
        <v>123</v>
      </c>
      <c r="E22" s="1" t="s">
        <v>78</v>
      </c>
      <c r="F22" s="8" t="s">
        <v>27</v>
      </c>
      <c r="G22" s="33">
        <v>42077</v>
      </c>
      <c r="H22" s="22" t="s">
        <v>24</v>
      </c>
      <c r="I22" s="9" t="s">
        <v>254</v>
      </c>
      <c r="J22" s="7"/>
      <c r="K22" s="7"/>
      <c r="L22" s="7"/>
      <c r="M22" s="7"/>
      <c r="N22" s="7"/>
      <c r="O22" s="1"/>
      <c r="P22" s="7"/>
    </row>
    <row r="23" spans="1:21" ht="42.75">
      <c r="A23" s="3" t="s">
        <v>144</v>
      </c>
      <c r="B23" s="3" t="s">
        <v>172</v>
      </c>
      <c r="C23" s="3" t="s">
        <v>122</v>
      </c>
      <c r="D23" s="3" t="s">
        <v>173</v>
      </c>
      <c r="E23" s="1" t="s">
        <v>79</v>
      </c>
      <c r="F23" s="8" t="s">
        <v>11</v>
      </c>
      <c r="G23" s="33">
        <v>42077</v>
      </c>
      <c r="H23" s="22" t="s">
        <v>24</v>
      </c>
      <c r="I23" s="9" t="s">
        <v>254</v>
      </c>
      <c r="J23" s="7"/>
      <c r="K23" s="7"/>
      <c r="L23" s="7"/>
      <c r="M23" s="7"/>
      <c r="N23" s="7"/>
      <c r="O23" s="1"/>
      <c r="P23" s="7"/>
    </row>
    <row r="24" spans="1:21" ht="42.75">
      <c r="A24" s="3" t="s">
        <v>145</v>
      </c>
      <c r="B24" s="3" t="s">
        <v>174</v>
      </c>
      <c r="C24" s="3" t="s">
        <v>122</v>
      </c>
      <c r="D24" s="3" t="s">
        <v>123</v>
      </c>
      <c r="E24" s="1" t="s">
        <v>80</v>
      </c>
      <c r="F24" s="8" t="s">
        <v>11</v>
      </c>
      <c r="G24" s="33">
        <v>42077</v>
      </c>
      <c r="H24" s="22" t="s">
        <v>24</v>
      </c>
      <c r="I24" s="9" t="s">
        <v>254</v>
      </c>
      <c r="J24" s="7"/>
      <c r="K24" s="7"/>
      <c r="L24" s="7"/>
      <c r="M24" s="7"/>
      <c r="N24" s="7"/>
      <c r="O24" s="1"/>
      <c r="P24" s="7"/>
    </row>
    <row r="25" spans="1:21" ht="42.75">
      <c r="A25" s="3" t="s">
        <v>146</v>
      </c>
      <c r="B25" s="3" t="s">
        <v>175</v>
      </c>
      <c r="C25" s="3" t="s">
        <v>176</v>
      </c>
      <c r="D25" s="9" t="s">
        <v>149</v>
      </c>
      <c r="E25" s="1" t="s">
        <v>81</v>
      </c>
      <c r="F25" s="8" t="s">
        <v>11</v>
      </c>
      <c r="G25" s="33">
        <v>42077</v>
      </c>
      <c r="H25" s="22" t="s">
        <v>24</v>
      </c>
      <c r="I25" s="9" t="s">
        <v>254</v>
      </c>
      <c r="J25" s="7"/>
      <c r="K25" s="7"/>
      <c r="L25" s="7"/>
      <c r="M25" s="7"/>
      <c r="N25" s="7"/>
      <c r="O25" s="1"/>
      <c r="P25" s="7"/>
    </row>
    <row r="26" spans="1:21">
      <c r="A26" s="3"/>
      <c r="E26" s="1"/>
      <c r="F26" s="8"/>
      <c r="G26" s="7"/>
      <c r="H26" s="22"/>
      <c r="I26" s="9"/>
      <c r="J26" s="7"/>
      <c r="K26" s="7"/>
      <c r="L26" s="7"/>
      <c r="M26" s="7"/>
      <c r="N26" s="7"/>
      <c r="O26" s="1"/>
      <c r="P26" s="7"/>
    </row>
    <row r="27" spans="1:21">
      <c r="A27" s="3"/>
      <c r="E27" s="1"/>
      <c r="F27" s="8"/>
      <c r="G27" s="7"/>
      <c r="H27" s="22"/>
      <c r="I27" s="9"/>
      <c r="J27" s="7"/>
      <c r="K27" s="7"/>
      <c r="L27" s="7"/>
      <c r="M27" s="7"/>
      <c r="N27" s="7"/>
      <c r="O27" s="1"/>
      <c r="P27" s="7"/>
      <c r="T27" t="s">
        <v>56</v>
      </c>
    </row>
    <row r="28" spans="1:21">
      <c r="A28" s="3"/>
      <c r="E28" s="1"/>
      <c r="F28" s="8"/>
      <c r="G28" s="7"/>
      <c r="H28" s="22"/>
      <c r="I28" s="7"/>
      <c r="J28" s="7"/>
      <c r="K28" s="7"/>
      <c r="L28" s="7"/>
      <c r="M28" s="7"/>
      <c r="N28" s="7"/>
      <c r="O28" s="1"/>
      <c r="P28" s="7"/>
      <c r="T28" t="s">
        <v>34</v>
      </c>
      <c r="U28" s="27">
        <f>COUNTIF(L2:L52,"*Minor*")</f>
        <v>0</v>
      </c>
    </row>
    <row r="29" spans="1:21">
      <c r="A29" s="3"/>
      <c r="E29" s="1"/>
      <c r="F29" s="8"/>
      <c r="G29" s="7"/>
      <c r="H29" s="22"/>
      <c r="I29" s="7"/>
      <c r="J29" s="7"/>
      <c r="K29" s="7"/>
      <c r="L29" s="7"/>
      <c r="M29" s="7"/>
      <c r="N29" s="7"/>
      <c r="O29" s="1"/>
      <c r="P29" s="7"/>
      <c r="T29" t="s">
        <v>57</v>
      </c>
      <c r="U29" s="27">
        <f>COUNTIF(L2:L25,"*Moderate*")</f>
        <v>2</v>
      </c>
    </row>
    <row r="30" spans="1:21">
      <c r="A30" s="3"/>
      <c r="E30" s="1"/>
      <c r="F30" s="8"/>
      <c r="G30" s="7"/>
      <c r="H30" s="22"/>
      <c r="I30" s="7"/>
      <c r="J30" s="7"/>
      <c r="K30" s="7"/>
      <c r="L30" s="7"/>
      <c r="M30" s="7"/>
      <c r="N30" s="7"/>
      <c r="O30" s="1"/>
      <c r="P30" s="7"/>
      <c r="T30" t="s">
        <v>35</v>
      </c>
      <c r="U30" s="27">
        <f>COUNTIF(L2:L25,"*Major*")</f>
        <v>0</v>
      </c>
    </row>
    <row r="31" spans="1:21">
      <c r="A31" s="3"/>
      <c r="E31" s="1"/>
      <c r="F31" s="8"/>
      <c r="G31" s="7"/>
      <c r="H31" s="22"/>
      <c r="I31" s="7"/>
      <c r="J31" s="7"/>
      <c r="K31" s="7"/>
      <c r="L31" s="7"/>
      <c r="M31" s="7"/>
      <c r="N31" s="7"/>
      <c r="O31" s="1"/>
      <c r="P31" s="7"/>
      <c r="T31" t="s">
        <v>36</v>
      </c>
      <c r="U31" s="27">
        <f>COUNTIF(L2:L25,"*Critical*")</f>
        <v>0</v>
      </c>
    </row>
    <row r="32" spans="1:21">
      <c r="A32" s="3"/>
      <c r="E32" s="1"/>
      <c r="F32" s="8"/>
      <c r="G32" s="7"/>
      <c r="H32" s="22"/>
      <c r="I32" s="7"/>
      <c r="J32" s="7"/>
      <c r="K32" s="7"/>
      <c r="L32" s="7"/>
      <c r="M32" s="7"/>
      <c r="N32" s="7"/>
      <c r="O32" s="1"/>
      <c r="P32" s="7"/>
      <c r="T32" t="s">
        <v>38</v>
      </c>
      <c r="U32" s="27">
        <f>COUNTIF(L2:L25,"*Cometic*")</f>
        <v>0</v>
      </c>
    </row>
    <row r="33" spans="1:16">
      <c r="A33" s="3"/>
      <c r="E33" s="7"/>
      <c r="F33" s="8"/>
      <c r="G33" s="7"/>
      <c r="H33" s="22"/>
      <c r="I33" s="7"/>
      <c r="J33" s="7"/>
      <c r="K33" s="7"/>
      <c r="L33" s="7"/>
      <c r="M33" s="7"/>
      <c r="N33" s="7"/>
      <c r="O33" s="1"/>
      <c r="P33" s="7"/>
    </row>
    <row r="34" spans="1:16">
      <c r="A34" s="3"/>
      <c r="E34" s="7"/>
      <c r="F34" s="8"/>
      <c r="G34" s="7"/>
      <c r="H34" s="22"/>
      <c r="I34" s="7"/>
      <c r="J34" s="7"/>
      <c r="K34" s="7"/>
      <c r="L34" s="7"/>
      <c r="M34" s="7"/>
      <c r="N34" s="7"/>
      <c r="O34" s="1"/>
      <c r="P34" s="7"/>
    </row>
    <row r="35" spans="1:16">
      <c r="E35" s="7"/>
      <c r="F35" s="8"/>
      <c r="G35" s="7"/>
      <c r="H35" s="22"/>
      <c r="I35" s="7"/>
      <c r="J35" s="7"/>
      <c r="K35" s="7"/>
      <c r="L35" s="7"/>
      <c r="M35" s="7"/>
      <c r="N35" s="7"/>
      <c r="O35" s="1"/>
      <c r="P35" s="7"/>
    </row>
    <row r="36" spans="1:16">
      <c r="E36" s="7"/>
      <c r="F36" s="8"/>
      <c r="G36" s="7"/>
      <c r="H36" s="22"/>
      <c r="I36" s="7"/>
      <c r="J36" s="7"/>
      <c r="K36" s="7"/>
      <c r="L36" s="7"/>
      <c r="M36" s="7"/>
      <c r="N36" s="7"/>
      <c r="O36" s="1"/>
      <c r="P36" s="7"/>
    </row>
    <row r="37" spans="1:16">
      <c r="E37" s="7"/>
      <c r="F37" s="8"/>
      <c r="G37" s="7"/>
      <c r="H37" s="22"/>
      <c r="I37" s="7"/>
      <c r="J37" s="7"/>
      <c r="K37" s="7"/>
      <c r="L37" s="7"/>
      <c r="M37" s="7"/>
      <c r="N37" s="7"/>
      <c r="O37" s="1"/>
      <c r="P37" s="7"/>
    </row>
    <row r="38" spans="1:16">
      <c r="E38" s="7"/>
      <c r="F38" s="8"/>
      <c r="G38" s="7"/>
      <c r="H38" s="22"/>
      <c r="I38" s="7"/>
      <c r="J38" s="7"/>
      <c r="K38" s="7"/>
      <c r="L38" s="7"/>
      <c r="M38" s="7"/>
      <c r="N38" s="7"/>
      <c r="O38" s="1"/>
      <c r="P38" s="7"/>
    </row>
    <row r="39" spans="1:16">
      <c r="E39" s="7"/>
      <c r="F39" s="8"/>
      <c r="G39" s="7"/>
      <c r="H39" s="22"/>
      <c r="I39" s="7"/>
      <c r="J39" s="7"/>
      <c r="K39" s="7"/>
      <c r="L39" s="7"/>
      <c r="M39" s="7"/>
      <c r="N39" s="7"/>
      <c r="O39" s="1"/>
      <c r="P39" s="7"/>
    </row>
    <row r="40" spans="1:16">
      <c r="E40" s="7"/>
      <c r="F40" s="8"/>
      <c r="G40" s="7"/>
      <c r="H40" s="22"/>
      <c r="I40" s="7"/>
      <c r="J40" s="7"/>
      <c r="K40" s="7"/>
      <c r="L40" s="7"/>
      <c r="M40" s="7"/>
      <c r="N40" s="7"/>
      <c r="O40" s="1"/>
      <c r="P40" s="7"/>
    </row>
    <row r="41" spans="1:16">
      <c r="E41" s="7"/>
      <c r="F41" s="8"/>
      <c r="G41" s="7"/>
      <c r="H41" s="22"/>
      <c r="I41" s="7"/>
      <c r="J41" s="7"/>
      <c r="K41" s="7"/>
      <c r="L41" s="7"/>
      <c r="M41" s="7"/>
      <c r="N41" s="7"/>
      <c r="O41" s="1"/>
      <c r="P41" s="7"/>
    </row>
    <row r="42" spans="1:16">
      <c r="E42" s="7"/>
      <c r="F42" s="8"/>
      <c r="G42" s="7"/>
      <c r="H42" s="22"/>
      <c r="I42" s="7"/>
      <c r="J42" s="7"/>
      <c r="K42" s="7"/>
      <c r="L42" s="7"/>
      <c r="M42" s="7"/>
      <c r="N42" s="7"/>
      <c r="O42" s="1"/>
      <c r="P42" s="7"/>
    </row>
    <row r="43" spans="1:16">
      <c r="E43" s="7"/>
      <c r="F43" s="8"/>
      <c r="G43" s="7"/>
      <c r="H43" s="22"/>
      <c r="I43" s="7"/>
      <c r="J43" s="7"/>
      <c r="K43" s="7"/>
      <c r="L43" s="7"/>
      <c r="M43" s="7"/>
      <c r="N43" s="7"/>
      <c r="O43" s="1"/>
      <c r="P43" s="7"/>
    </row>
    <row r="44" spans="1:16">
      <c r="E44" s="7"/>
      <c r="F44" s="8"/>
      <c r="G44" s="7"/>
      <c r="H44" s="22"/>
      <c r="I44" s="7"/>
      <c r="J44" s="7"/>
      <c r="K44" s="7"/>
      <c r="L44" s="7"/>
      <c r="M44" s="7"/>
      <c r="N44" s="7"/>
      <c r="O44" s="1"/>
      <c r="P44" s="7"/>
    </row>
    <row r="45" spans="1:16">
      <c r="E45" s="7"/>
      <c r="F45" s="8"/>
      <c r="G45" s="7"/>
      <c r="H45" s="22"/>
      <c r="I45" s="7"/>
      <c r="J45" s="7"/>
      <c r="K45" s="7"/>
      <c r="L45" s="7"/>
      <c r="M45" s="7"/>
      <c r="N45" s="7"/>
      <c r="O45" s="1"/>
      <c r="P45" s="7"/>
    </row>
    <row r="46" spans="1:16">
      <c r="E46" s="7"/>
      <c r="F46" s="8"/>
      <c r="G46" s="7"/>
      <c r="H46" s="22"/>
      <c r="I46" s="7"/>
      <c r="J46" s="7"/>
      <c r="K46" s="7"/>
      <c r="L46" s="7"/>
      <c r="M46" s="7"/>
      <c r="N46" s="7"/>
      <c r="O46" s="1"/>
      <c r="P46" s="7"/>
    </row>
    <row r="47" spans="1:16">
      <c r="E47" s="7"/>
      <c r="F47" s="8"/>
      <c r="G47" s="7"/>
      <c r="H47" s="22"/>
      <c r="I47" s="7"/>
      <c r="J47" s="7"/>
      <c r="K47" s="7"/>
      <c r="L47" s="7"/>
      <c r="M47" s="7"/>
      <c r="N47" s="7"/>
      <c r="O47" s="1"/>
      <c r="P47" s="7"/>
    </row>
    <row r="48" spans="1:16">
      <c r="E48" s="7"/>
      <c r="F48" s="8"/>
      <c r="G48" s="7"/>
      <c r="H48" s="22"/>
      <c r="I48" s="7"/>
      <c r="J48" s="7"/>
      <c r="K48" s="7"/>
      <c r="L48" s="7"/>
      <c r="M48" s="7"/>
      <c r="N48" s="7"/>
      <c r="O48" s="1"/>
      <c r="P48" s="7"/>
    </row>
    <row r="49" spans="5:16">
      <c r="E49" s="7"/>
      <c r="F49" s="8"/>
      <c r="G49" s="7"/>
      <c r="H49" s="22"/>
      <c r="I49" s="7"/>
      <c r="J49" s="7"/>
      <c r="K49" s="7"/>
      <c r="L49" s="7"/>
      <c r="M49" s="7"/>
      <c r="N49" s="7"/>
      <c r="O49" s="1"/>
      <c r="P49" s="7"/>
    </row>
    <row r="50" spans="5:16">
      <c r="E50" s="7"/>
      <c r="F50" s="8"/>
      <c r="G50" s="7"/>
      <c r="H50" s="22"/>
      <c r="I50" s="7"/>
      <c r="J50" s="7"/>
      <c r="K50" s="7"/>
      <c r="L50" s="7"/>
      <c r="M50" s="7"/>
      <c r="N50" s="7"/>
      <c r="O50" s="1"/>
      <c r="P50" s="7"/>
    </row>
    <row r="51" spans="5:16">
      <c r="E51" s="7"/>
      <c r="F51" s="8"/>
      <c r="G51" s="7"/>
      <c r="H51" s="22"/>
      <c r="I51" s="7"/>
      <c r="J51" s="7"/>
      <c r="K51" s="7"/>
      <c r="L51" s="7"/>
      <c r="M51" s="7"/>
      <c r="N51" s="7"/>
      <c r="O51" s="1"/>
      <c r="P51" s="7"/>
    </row>
    <row r="52" spans="5:16">
      <c r="E52" s="7"/>
      <c r="F52" s="8"/>
      <c r="G52" s="7"/>
      <c r="H52" s="22"/>
      <c r="I52" s="7"/>
      <c r="J52" s="7"/>
      <c r="K52" s="7"/>
      <c r="L52" s="7"/>
      <c r="M52" s="7"/>
      <c r="N52" s="7"/>
      <c r="O52" s="1"/>
      <c r="P52" s="7"/>
    </row>
    <row r="53" spans="5:16">
      <c r="E53" s="7"/>
      <c r="F53" s="8"/>
      <c r="G53" s="7"/>
      <c r="H53" s="22"/>
      <c r="I53" s="7"/>
      <c r="J53" s="7"/>
      <c r="K53" s="7"/>
      <c r="L53" s="7"/>
      <c r="M53" s="7"/>
      <c r="N53" s="7"/>
      <c r="O53" s="1"/>
      <c r="P53" s="7"/>
    </row>
    <row r="54" spans="5:16">
      <c r="E54" s="7"/>
      <c r="F54" s="8"/>
      <c r="G54" s="7"/>
      <c r="H54" s="22"/>
      <c r="I54" s="7"/>
      <c r="J54" s="7"/>
      <c r="K54" s="7"/>
      <c r="L54" s="7"/>
      <c r="M54" s="7"/>
      <c r="N54" s="7"/>
      <c r="O54" s="1"/>
      <c r="P54" s="7"/>
    </row>
    <row r="55" spans="5:16">
      <c r="E55" s="7"/>
      <c r="F55" s="8"/>
      <c r="G55" s="7"/>
      <c r="H55" s="22"/>
      <c r="I55" s="7"/>
      <c r="J55" s="7"/>
      <c r="K55" s="7"/>
      <c r="L55" s="7"/>
      <c r="M55" s="7"/>
      <c r="N55" s="7"/>
      <c r="O55" s="1"/>
      <c r="P55" s="7"/>
    </row>
    <row r="56" spans="5:16">
      <c r="E56" s="7"/>
      <c r="F56" s="8"/>
      <c r="G56" s="7"/>
      <c r="H56" s="22"/>
      <c r="I56" s="7"/>
      <c r="J56" s="7"/>
      <c r="K56" s="7"/>
      <c r="L56" s="7"/>
      <c r="M56" s="7"/>
      <c r="N56" s="7"/>
      <c r="O56" s="1"/>
      <c r="P56" s="7"/>
    </row>
    <row r="57" spans="5:16">
      <c r="E57" s="7"/>
      <c r="F57" s="8"/>
      <c r="G57" s="7"/>
      <c r="H57" s="22"/>
      <c r="I57" s="7"/>
      <c r="J57" s="7"/>
      <c r="K57" s="7"/>
      <c r="L57" s="7"/>
      <c r="M57" s="7"/>
      <c r="N57" s="7"/>
      <c r="O57" s="1"/>
      <c r="P57" s="7"/>
    </row>
    <row r="58" spans="5:16">
      <c r="E58" s="7"/>
      <c r="F58" s="8"/>
      <c r="G58" s="7"/>
      <c r="H58" s="22"/>
      <c r="I58" s="7"/>
      <c r="J58" s="7"/>
      <c r="K58" s="7"/>
      <c r="L58" s="7"/>
      <c r="M58" s="7"/>
      <c r="N58" s="7"/>
      <c r="O58" s="1"/>
      <c r="P58" s="7"/>
    </row>
    <row r="59" spans="5:16">
      <c r="E59" s="7"/>
      <c r="F59" s="8"/>
      <c r="G59" s="7"/>
      <c r="H59" s="22"/>
      <c r="I59" s="7"/>
      <c r="J59" s="7"/>
      <c r="K59" s="7"/>
      <c r="L59" s="7"/>
      <c r="M59" s="7"/>
      <c r="N59" s="7"/>
      <c r="O59" s="1"/>
      <c r="P59" s="7"/>
    </row>
    <row r="60" spans="5:16">
      <c r="E60" s="7"/>
      <c r="F60" s="8"/>
      <c r="G60" s="7"/>
      <c r="H60" s="22"/>
      <c r="I60" s="7"/>
      <c r="J60" s="7"/>
      <c r="K60" s="7"/>
      <c r="L60" s="7"/>
      <c r="M60" s="7"/>
      <c r="N60" s="7"/>
      <c r="O60" s="1"/>
      <c r="P60" s="7"/>
    </row>
    <row r="61" spans="5:16">
      <c r="E61" s="7"/>
      <c r="F61" s="8"/>
      <c r="G61" s="7"/>
      <c r="H61" s="22"/>
      <c r="I61" s="7"/>
      <c r="J61" s="7"/>
      <c r="K61" s="7"/>
      <c r="L61" s="7"/>
      <c r="M61" s="7"/>
      <c r="N61" s="7"/>
      <c r="O61" s="1"/>
      <c r="P61" s="7"/>
    </row>
    <row r="62" spans="5:16">
      <c r="E62" s="7"/>
      <c r="F62" s="8"/>
      <c r="G62" s="7"/>
      <c r="H62" s="22"/>
      <c r="I62" s="7"/>
      <c r="J62" s="7"/>
      <c r="K62" s="7"/>
      <c r="L62" s="7"/>
      <c r="M62" s="7"/>
      <c r="N62" s="7"/>
      <c r="O62" s="1"/>
      <c r="P62" s="7"/>
    </row>
    <row r="63" spans="5:16">
      <c r="E63" s="7"/>
      <c r="F63" s="8"/>
      <c r="G63" s="7"/>
      <c r="H63" s="22"/>
      <c r="I63" s="7"/>
      <c r="J63" s="7"/>
      <c r="K63" s="7"/>
      <c r="L63" s="7"/>
      <c r="M63" s="7"/>
      <c r="N63" s="7"/>
      <c r="O63" s="1"/>
      <c r="P63" s="7"/>
    </row>
    <row r="64" spans="5:16">
      <c r="E64" s="7"/>
      <c r="F64" s="8"/>
      <c r="G64" s="7"/>
      <c r="H64" s="22"/>
      <c r="I64" s="7"/>
      <c r="J64" s="7"/>
      <c r="K64" s="7"/>
      <c r="L64" s="7"/>
      <c r="M64" s="7"/>
      <c r="N64" s="7"/>
      <c r="O64" s="1"/>
      <c r="P64" s="7"/>
    </row>
    <row r="65" spans="5:16">
      <c r="E65" s="7"/>
      <c r="F65" s="8"/>
      <c r="G65" s="7"/>
      <c r="H65" s="22"/>
      <c r="I65" s="7"/>
      <c r="J65" s="7"/>
      <c r="K65" s="7"/>
      <c r="L65" s="7"/>
      <c r="M65" s="7"/>
      <c r="N65" s="7"/>
      <c r="O65" s="1"/>
      <c r="P65" s="7"/>
    </row>
    <row r="66" spans="5:16">
      <c r="E66" s="7"/>
      <c r="F66" s="8"/>
      <c r="G66" s="7"/>
      <c r="H66" s="22"/>
      <c r="I66" s="7"/>
      <c r="J66" s="7"/>
      <c r="K66" s="7"/>
      <c r="L66" s="7"/>
      <c r="M66" s="7"/>
      <c r="N66" s="7"/>
      <c r="O66" s="1"/>
      <c r="P66" s="7"/>
    </row>
    <row r="67" spans="5:16">
      <c r="E67" s="7"/>
      <c r="F67" s="8"/>
      <c r="G67" s="7"/>
      <c r="H67" s="22"/>
      <c r="I67" s="7"/>
      <c r="J67" s="7"/>
      <c r="K67" s="7"/>
      <c r="L67" s="7"/>
      <c r="M67" s="7"/>
      <c r="N67" s="7"/>
      <c r="O67" s="1"/>
      <c r="P67" s="7"/>
    </row>
    <row r="68" spans="5:16">
      <c r="E68" s="7"/>
      <c r="F68" s="8"/>
      <c r="G68" s="7"/>
      <c r="H68" s="22"/>
      <c r="I68" s="7"/>
      <c r="J68" s="7"/>
      <c r="K68" s="7"/>
      <c r="L68" s="7"/>
      <c r="M68" s="7"/>
      <c r="N68" s="7"/>
      <c r="O68" s="1"/>
      <c r="P68" s="7"/>
    </row>
    <row r="69" spans="5:16">
      <c r="E69" s="7"/>
      <c r="F69" s="8"/>
      <c r="G69" s="7"/>
      <c r="H69" s="22"/>
      <c r="I69" s="7"/>
      <c r="J69" s="7"/>
      <c r="K69" s="7"/>
      <c r="L69" s="7"/>
      <c r="M69" s="7"/>
      <c r="N69" s="7"/>
      <c r="O69" s="1"/>
      <c r="P69" s="7"/>
    </row>
    <row r="70" spans="5:16">
      <c r="E70" s="7"/>
      <c r="F70" s="8"/>
      <c r="G70" s="7"/>
      <c r="H70" s="22"/>
      <c r="I70" s="7"/>
      <c r="J70" s="7"/>
      <c r="K70" s="7"/>
      <c r="L70" s="7"/>
      <c r="M70" s="7"/>
      <c r="N70" s="7"/>
      <c r="O70" s="1"/>
      <c r="P70" s="7"/>
    </row>
    <row r="71" spans="5:16">
      <c r="E71" s="7"/>
      <c r="F71" s="8"/>
      <c r="G71" s="7"/>
      <c r="H71" s="22"/>
      <c r="I71" s="7"/>
      <c r="J71" s="7"/>
      <c r="K71" s="7"/>
      <c r="L71" s="7"/>
      <c r="M71" s="7"/>
      <c r="N71" s="7"/>
      <c r="O71" s="1"/>
      <c r="P71" s="7"/>
    </row>
    <row r="72" spans="5:16">
      <c r="E72" s="7"/>
      <c r="F72" s="8"/>
      <c r="G72" s="7"/>
      <c r="H72" s="22"/>
      <c r="I72" s="7"/>
      <c r="J72" s="7"/>
      <c r="K72" s="7"/>
      <c r="L72" s="7"/>
      <c r="M72" s="7"/>
      <c r="N72" s="7"/>
      <c r="O72" s="1"/>
      <c r="P72" s="7"/>
    </row>
    <row r="73" spans="5:16">
      <c r="E73" s="7"/>
      <c r="F73" s="8"/>
      <c r="G73" s="7"/>
      <c r="H73" s="22"/>
      <c r="I73" s="7"/>
      <c r="J73" s="7"/>
      <c r="K73" s="7"/>
      <c r="L73" s="7"/>
      <c r="M73" s="7"/>
      <c r="N73" s="7"/>
      <c r="O73" s="1"/>
      <c r="P73" s="7"/>
    </row>
    <row r="74" spans="5:16">
      <c r="E74" s="7"/>
      <c r="F74" s="8"/>
      <c r="G74" s="7"/>
      <c r="H74" s="22"/>
      <c r="I74" s="7"/>
      <c r="J74" s="7"/>
      <c r="K74" s="7"/>
      <c r="L74" s="7"/>
      <c r="M74" s="7"/>
      <c r="N74" s="7"/>
      <c r="O74" s="1"/>
      <c r="P74" s="7"/>
    </row>
    <row r="75" spans="5:16">
      <c r="E75" s="7"/>
      <c r="F75" s="8"/>
      <c r="G75" s="7"/>
      <c r="H75" s="22"/>
      <c r="I75" s="7"/>
      <c r="J75" s="7"/>
      <c r="K75" s="7"/>
      <c r="L75" s="7"/>
      <c r="M75" s="7"/>
      <c r="N75" s="7"/>
      <c r="O75" s="1"/>
      <c r="P75" s="7"/>
    </row>
    <row r="76" spans="5:16">
      <c r="E76" s="7"/>
      <c r="F76" s="8"/>
      <c r="G76" s="7"/>
      <c r="H76" s="22"/>
      <c r="I76" s="7"/>
      <c r="J76" s="7"/>
      <c r="K76" s="7"/>
      <c r="L76" s="7"/>
      <c r="M76" s="7"/>
      <c r="N76" s="7"/>
      <c r="O76" s="1"/>
      <c r="P76" s="7"/>
    </row>
    <row r="77" spans="5:16">
      <c r="E77" s="7"/>
      <c r="F77" s="8"/>
      <c r="G77" s="7"/>
      <c r="H77" s="22"/>
      <c r="I77" s="7"/>
      <c r="J77" s="7"/>
      <c r="K77" s="7"/>
      <c r="L77" s="7"/>
      <c r="M77" s="7"/>
      <c r="N77" s="7"/>
      <c r="O77" s="1"/>
      <c r="P77" s="7"/>
    </row>
    <row r="78" spans="5:16">
      <c r="E78" s="7"/>
      <c r="F78" s="8"/>
      <c r="G78" s="7"/>
      <c r="H78" s="22"/>
      <c r="I78" s="7"/>
      <c r="J78" s="7"/>
      <c r="K78" s="7"/>
      <c r="L78" s="7"/>
      <c r="M78" s="7"/>
      <c r="N78" s="7"/>
      <c r="O78" s="1"/>
      <c r="P78" s="7"/>
    </row>
    <row r="79" spans="5:16">
      <c r="E79" s="7"/>
      <c r="F79" s="8"/>
      <c r="G79" s="7"/>
      <c r="H79" s="22"/>
      <c r="I79" s="7"/>
      <c r="J79" s="7"/>
      <c r="K79" s="7"/>
      <c r="L79" s="7"/>
      <c r="M79" s="7"/>
      <c r="N79" s="7"/>
      <c r="O79" s="1"/>
      <c r="P79" s="7"/>
    </row>
    <row r="80" spans="5:16">
      <c r="E80" s="7"/>
      <c r="F80" s="8"/>
      <c r="G80" s="7"/>
      <c r="H80" s="22"/>
      <c r="I80" s="7"/>
      <c r="J80" s="7"/>
      <c r="K80" s="7"/>
      <c r="L80" s="7"/>
      <c r="M80" s="7"/>
      <c r="N80" s="7"/>
      <c r="O80" s="1"/>
      <c r="P80" s="7"/>
    </row>
    <row r="81" spans="5:16">
      <c r="E81" s="7"/>
      <c r="F81" s="8"/>
      <c r="G81" s="7"/>
      <c r="H81" s="22"/>
      <c r="I81" s="7"/>
      <c r="J81" s="7"/>
      <c r="K81" s="7"/>
      <c r="L81" s="7"/>
      <c r="M81" s="7"/>
      <c r="N81" s="7"/>
      <c r="O81" s="1"/>
      <c r="P81" s="7"/>
    </row>
    <row r="82" spans="5:16">
      <c r="E82" s="7"/>
      <c r="F82" s="8"/>
      <c r="G82" s="7"/>
      <c r="H82" s="22"/>
      <c r="I82" s="7"/>
      <c r="J82" s="7"/>
      <c r="K82" s="7"/>
      <c r="L82" s="7"/>
      <c r="M82" s="7"/>
      <c r="N82" s="7"/>
      <c r="O82" s="1"/>
      <c r="P82" s="7"/>
    </row>
    <row r="83" spans="5:16">
      <c r="E83" s="7"/>
      <c r="F83" s="8"/>
      <c r="G83" s="7"/>
      <c r="H83" s="22"/>
      <c r="I83" s="7"/>
      <c r="J83" s="7"/>
      <c r="K83" s="7"/>
      <c r="L83" s="7"/>
      <c r="M83" s="7"/>
      <c r="N83" s="7"/>
      <c r="O83" s="1"/>
      <c r="P83" s="7"/>
    </row>
    <row r="84" spans="5:16">
      <c r="E84" s="7"/>
      <c r="F84" s="8"/>
      <c r="G84" s="7"/>
      <c r="H84" s="22"/>
      <c r="I84" s="7"/>
      <c r="J84" s="7"/>
      <c r="K84" s="7"/>
      <c r="L84" s="7"/>
      <c r="M84" s="7"/>
      <c r="N84" s="7"/>
      <c r="O84" s="1"/>
      <c r="P84" s="7"/>
    </row>
    <row r="85" spans="5:16">
      <c r="E85" s="7"/>
      <c r="F85" s="8"/>
      <c r="G85" s="7"/>
      <c r="H85" s="22"/>
      <c r="I85" s="7"/>
      <c r="J85" s="7"/>
      <c r="K85" s="7"/>
      <c r="L85" s="7"/>
      <c r="M85" s="7"/>
      <c r="N85" s="7"/>
      <c r="O85" s="1"/>
      <c r="P85" s="7"/>
    </row>
    <row r="86" spans="5:16">
      <c r="E86" s="7"/>
      <c r="F86" s="8"/>
      <c r="G86" s="7"/>
      <c r="H86" s="22"/>
      <c r="I86" s="7"/>
      <c r="J86" s="7"/>
      <c r="K86" s="7"/>
      <c r="L86" s="7"/>
      <c r="M86" s="7"/>
      <c r="N86" s="7"/>
      <c r="O86" s="1"/>
      <c r="P86" s="7"/>
    </row>
    <row r="87" spans="5:16">
      <c r="E87" s="7"/>
      <c r="F87" s="8"/>
      <c r="G87" s="7"/>
      <c r="H87" s="22"/>
      <c r="I87" s="7"/>
      <c r="J87" s="7"/>
      <c r="K87" s="7"/>
      <c r="L87" s="7"/>
      <c r="M87" s="7"/>
      <c r="N87" s="7"/>
      <c r="O87" s="1"/>
      <c r="P87" s="7"/>
    </row>
    <row r="88" spans="5:16">
      <c r="E88" s="7"/>
      <c r="F88" s="8"/>
      <c r="G88" s="7"/>
      <c r="H88" s="22"/>
      <c r="I88" s="7"/>
      <c r="J88" s="7"/>
      <c r="K88" s="7"/>
      <c r="L88" s="7"/>
      <c r="M88" s="7"/>
      <c r="N88" s="7"/>
      <c r="O88" s="1"/>
      <c r="P88" s="7"/>
    </row>
    <row r="89" spans="5:16">
      <c r="E89" s="7"/>
      <c r="F89" s="8"/>
      <c r="G89" s="7"/>
      <c r="H89" s="22"/>
      <c r="I89" s="7"/>
      <c r="J89" s="7"/>
      <c r="K89" s="7"/>
      <c r="L89" s="7"/>
      <c r="M89" s="7"/>
      <c r="N89" s="7"/>
      <c r="O89" s="1"/>
      <c r="P89" s="7"/>
    </row>
    <row r="90" spans="5:16">
      <c r="E90" s="7"/>
      <c r="F90" s="8"/>
      <c r="G90" s="7"/>
      <c r="H90" s="22"/>
      <c r="I90" s="7"/>
      <c r="J90" s="7"/>
      <c r="K90" s="7"/>
      <c r="L90" s="7"/>
      <c r="M90" s="7"/>
      <c r="N90" s="7"/>
      <c r="O90" s="1"/>
      <c r="P90" s="7"/>
    </row>
    <row r="91" spans="5:16">
      <c r="E91" s="7"/>
      <c r="F91" s="8"/>
      <c r="G91" s="7"/>
      <c r="H91" s="22"/>
      <c r="I91" s="7"/>
      <c r="J91" s="7"/>
      <c r="K91" s="7"/>
      <c r="L91" s="7"/>
      <c r="M91" s="7"/>
      <c r="N91" s="7"/>
      <c r="O91" s="1"/>
      <c r="P91" s="7"/>
    </row>
    <row r="92" spans="5:16">
      <c r="E92" s="7"/>
      <c r="F92" s="8"/>
      <c r="G92" s="7"/>
      <c r="H92" s="22"/>
      <c r="I92" s="7"/>
      <c r="J92" s="7"/>
      <c r="K92" s="7"/>
      <c r="L92" s="7"/>
      <c r="M92" s="7"/>
      <c r="N92" s="7"/>
      <c r="O92" s="1"/>
      <c r="P92" s="7"/>
    </row>
    <row r="93" spans="5:16">
      <c r="E93" s="7"/>
      <c r="F93" s="8"/>
      <c r="G93" s="7"/>
      <c r="H93" s="22"/>
      <c r="I93" s="7"/>
      <c r="J93" s="7"/>
      <c r="K93" s="7"/>
      <c r="L93" s="7"/>
      <c r="M93" s="7"/>
      <c r="N93" s="7"/>
      <c r="O93" s="1"/>
      <c r="P93" s="7"/>
    </row>
    <row r="94" spans="5:16">
      <c r="E94" s="7"/>
      <c r="F94" s="8"/>
      <c r="G94" s="7"/>
      <c r="H94" s="22"/>
      <c r="I94" s="7"/>
      <c r="J94" s="7"/>
      <c r="K94" s="7"/>
      <c r="L94" s="7"/>
      <c r="M94" s="7"/>
      <c r="N94" s="7"/>
      <c r="O94" s="1"/>
      <c r="P94" s="7"/>
    </row>
    <row r="95" spans="5:16">
      <c r="E95" s="7"/>
      <c r="F95" s="8"/>
      <c r="G95" s="7"/>
      <c r="H95" s="22"/>
      <c r="I95" s="7"/>
      <c r="J95" s="7"/>
      <c r="K95" s="7"/>
      <c r="L95" s="7"/>
      <c r="M95" s="7"/>
      <c r="N95" s="7"/>
      <c r="O95" s="1"/>
      <c r="P95" s="7"/>
    </row>
    <row r="96" spans="5:16">
      <c r="E96" s="7"/>
      <c r="F96" s="8"/>
      <c r="G96" s="7"/>
      <c r="H96" s="22"/>
      <c r="I96" s="7"/>
      <c r="J96" s="7"/>
      <c r="K96" s="7"/>
      <c r="L96" s="7"/>
      <c r="M96" s="7"/>
      <c r="N96" s="7"/>
      <c r="O96" s="1"/>
      <c r="P96" s="7"/>
    </row>
    <row r="97" spans="5:16">
      <c r="E97" s="7"/>
      <c r="F97" s="8"/>
      <c r="G97" s="7"/>
      <c r="H97" s="22"/>
      <c r="I97" s="7"/>
      <c r="J97" s="7"/>
      <c r="K97" s="7"/>
      <c r="L97" s="7"/>
      <c r="M97" s="7"/>
      <c r="N97" s="7"/>
      <c r="O97" s="1"/>
      <c r="P97" s="7"/>
    </row>
    <row r="98" spans="5:16">
      <c r="E98" s="7"/>
      <c r="F98" s="8"/>
      <c r="G98" s="7"/>
      <c r="H98" s="22"/>
      <c r="I98" s="7"/>
      <c r="J98" s="7"/>
      <c r="K98" s="7"/>
      <c r="L98" s="7"/>
      <c r="M98" s="7"/>
      <c r="N98" s="7"/>
      <c r="O98" s="1"/>
      <c r="P98" s="7"/>
    </row>
    <row r="99" spans="5:16">
      <c r="E99" s="7"/>
      <c r="F99" s="8"/>
      <c r="G99" s="7"/>
      <c r="H99" s="22"/>
      <c r="I99" s="7"/>
      <c r="J99" s="7"/>
      <c r="K99" s="7"/>
      <c r="L99" s="7"/>
      <c r="M99" s="7"/>
      <c r="N99" s="7"/>
      <c r="O99" s="1"/>
      <c r="P99" s="7"/>
    </row>
    <row r="100" spans="5:16">
      <c r="E100" s="7"/>
      <c r="F100" s="8"/>
      <c r="G100" s="7"/>
      <c r="H100" s="22"/>
      <c r="I100" s="7"/>
      <c r="J100" s="7"/>
      <c r="K100" s="7"/>
      <c r="L100" s="7"/>
      <c r="M100" s="7"/>
      <c r="N100" s="7"/>
      <c r="O100" s="1"/>
      <c r="P100" s="7"/>
    </row>
    <row r="101" spans="5:16">
      <c r="E101" s="7"/>
      <c r="F101" s="8"/>
      <c r="G101" s="7"/>
      <c r="H101" s="22"/>
      <c r="I101" s="7"/>
      <c r="J101" s="7"/>
      <c r="K101" s="7"/>
      <c r="L101" s="7"/>
      <c r="M101" s="7"/>
      <c r="N101" s="7"/>
      <c r="O101" s="1"/>
      <c r="P101" s="7"/>
    </row>
    <row r="102" spans="5:16">
      <c r="E102" s="7"/>
      <c r="F102" s="8"/>
      <c r="G102" s="7"/>
      <c r="H102" s="22"/>
      <c r="I102" s="7"/>
      <c r="J102" s="7"/>
      <c r="K102" s="7"/>
      <c r="L102" s="7"/>
      <c r="M102" s="7"/>
      <c r="N102" s="7"/>
      <c r="O102" s="1"/>
      <c r="P102" s="7"/>
    </row>
    <row r="103" spans="5:16">
      <c r="E103" s="7"/>
      <c r="F103" s="8"/>
      <c r="G103" s="7"/>
      <c r="H103" s="22"/>
      <c r="I103" s="7"/>
      <c r="J103" s="7"/>
      <c r="K103" s="7"/>
      <c r="L103" s="7"/>
      <c r="M103" s="7"/>
      <c r="N103" s="7"/>
      <c r="O103" s="1"/>
      <c r="P103" s="7"/>
    </row>
    <row r="104" spans="5:16">
      <c r="E104" s="7"/>
      <c r="F104" s="8"/>
      <c r="G104" s="7"/>
      <c r="H104" s="22"/>
      <c r="I104" s="7"/>
      <c r="J104" s="7"/>
      <c r="K104" s="7"/>
      <c r="L104" s="7"/>
      <c r="M104" s="7"/>
      <c r="N104" s="7"/>
      <c r="O104" s="1"/>
      <c r="P104" s="7"/>
    </row>
    <row r="105" spans="5:16">
      <c r="E105" s="7"/>
      <c r="F105" s="8"/>
      <c r="G105" s="7"/>
      <c r="H105" s="22"/>
      <c r="I105" s="7"/>
      <c r="J105" s="7"/>
      <c r="K105" s="7"/>
      <c r="L105" s="7"/>
      <c r="M105" s="7"/>
      <c r="N105" s="7"/>
      <c r="O105" s="1"/>
      <c r="P105" s="7"/>
    </row>
    <row r="106" spans="5:16">
      <c r="E106" s="7"/>
      <c r="F106" s="8"/>
      <c r="G106" s="7"/>
      <c r="H106" s="22"/>
      <c r="I106" s="7"/>
      <c r="J106" s="7"/>
      <c r="K106" s="7"/>
      <c r="L106" s="7"/>
      <c r="M106" s="7"/>
      <c r="N106" s="7"/>
      <c r="O106" s="1"/>
      <c r="P106" s="7"/>
    </row>
    <row r="107" spans="5:16">
      <c r="E107" s="7"/>
      <c r="F107" s="8"/>
      <c r="G107" s="7"/>
      <c r="H107" s="22"/>
      <c r="I107" s="7"/>
      <c r="J107" s="7"/>
      <c r="K107" s="7"/>
      <c r="L107" s="7"/>
      <c r="M107" s="7"/>
      <c r="N107" s="7"/>
      <c r="O107" s="1"/>
      <c r="P107" s="7"/>
    </row>
    <row r="108" spans="5:16">
      <c r="E108" s="7"/>
      <c r="F108" s="8"/>
      <c r="G108" s="7"/>
      <c r="H108" s="22"/>
      <c r="I108" s="7"/>
      <c r="J108" s="7"/>
      <c r="K108" s="7"/>
      <c r="L108" s="7"/>
      <c r="M108" s="7"/>
      <c r="N108" s="7"/>
      <c r="O108" s="1"/>
      <c r="P108" s="7"/>
    </row>
    <row r="109" spans="5:16">
      <c r="E109" s="7"/>
      <c r="F109" s="8"/>
      <c r="G109" s="7"/>
      <c r="H109" s="22"/>
      <c r="I109" s="7"/>
      <c r="J109" s="7"/>
      <c r="K109" s="7"/>
      <c r="L109" s="7"/>
      <c r="M109" s="7"/>
      <c r="N109" s="7"/>
      <c r="O109" s="1"/>
      <c r="P109" s="7"/>
    </row>
    <row r="110" spans="5:16">
      <c r="E110" s="7"/>
      <c r="F110" s="8"/>
      <c r="G110" s="7"/>
      <c r="H110" s="22"/>
      <c r="I110" s="7"/>
      <c r="J110" s="7"/>
      <c r="K110" s="7"/>
      <c r="L110" s="7"/>
      <c r="M110" s="7"/>
      <c r="N110" s="7"/>
      <c r="O110" s="1"/>
      <c r="P110" s="7"/>
    </row>
    <row r="111" spans="5:16">
      <c r="E111" s="7"/>
      <c r="F111" s="8"/>
      <c r="G111" s="7"/>
      <c r="H111" s="22"/>
      <c r="I111" s="7"/>
      <c r="J111" s="7"/>
      <c r="K111" s="7"/>
      <c r="L111" s="7"/>
      <c r="M111" s="7"/>
      <c r="N111" s="7"/>
      <c r="O111" s="1"/>
      <c r="P111" s="7"/>
    </row>
    <row r="112" spans="5:16">
      <c r="E112" s="7"/>
      <c r="F112" s="8"/>
      <c r="G112" s="7"/>
      <c r="H112" s="22"/>
      <c r="I112" s="7"/>
      <c r="J112" s="7"/>
      <c r="K112" s="7"/>
      <c r="L112" s="7"/>
      <c r="M112" s="7"/>
      <c r="N112" s="7"/>
      <c r="O112" s="1"/>
      <c r="P112" s="7"/>
    </row>
    <row r="113" spans="5:16">
      <c r="E113" s="7"/>
      <c r="F113" s="8"/>
      <c r="G113" s="7"/>
      <c r="H113" s="22"/>
      <c r="I113" s="7"/>
      <c r="J113" s="7"/>
      <c r="K113" s="7"/>
      <c r="L113" s="7"/>
      <c r="M113" s="7"/>
      <c r="N113" s="7"/>
      <c r="O113" s="1"/>
      <c r="P113" s="7"/>
    </row>
    <row r="114" spans="5:16">
      <c r="E114" s="7"/>
      <c r="F114" s="8"/>
      <c r="G114" s="7"/>
      <c r="H114" s="22"/>
      <c r="I114" s="7"/>
      <c r="J114" s="7"/>
      <c r="K114" s="7"/>
      <c r="L114" s="7"/>
      <c r="M114" s="7"/>
      <c r="N114" s="7"/>
      <c r="O114" s="1"/>
      <c r="P114" s="7"/>
    </row>
    <row r="115" spans="5:16">
      <c r="E115" s="7"/>
      <c r="F115" s="8"/>
      <c r="G115" s="7"/>
      <c r="H115" s="22"/>
      <c r="I115" s="7"/>
      <c r="J115" s="7"/>
      <c r="K115" s="7"/>
      <c r="L115" s="7"/>
      <c r="M115" s="7"/>
      <c r="N115" s="7"/>
      <c r="O115" s="1"/>
      <c r="P115" s="7"/>
    </row>
    <row r="116" spans="5:16">
      <c r="E116" s="7"/>
      <c r="F116" s="8"/>
      <c r="G116" s="7"/>
      <c r="H116" s="22"/>
      <c r="I116" s="7"/>
      <c r="J116" s="7"/>
      <c r="K116" s="7"/>
      <c r="L116" s="7"/>
      <c r="M116" s="7"/>
      <c r="N116" s="7"/>
      <c r="O116" s="1"/>
      <c r="P116" s="7"/>
    </row>
    <row r="117" spans="5:16">
      <c r="E117" s="7"/>
      <c r="F117" s="8"/>
      <c r="G117" s="7"/>
      <c r="H117" s="22"/>
      <c r="I117" s="7"/>
      <c r="J117" s="7"/>
      <c r="K117" s="7"/>
      <c r="L117" s="7"/>
      <c r="M117" s="7"/>
      <c r="N117" s="7"/>
      <c r="O117" s="1"/>
      <c r="P117" s="7"/>
    </row>
    <row r="118" spans="5:16">
      <c r="E118" s="7"/>
      <c r="F118" s="8"/>
      <c r="G118" s="7"/>
      <c r="H118" s="22"/>
      <c r="I118" s="7"/>
      <c r="J118" s="7"/>
      <c r="K118" s="7"/>
      <c r="L118" s="7"/>
      <c r="M118" s="7"/>
      <c r="N118" s="7"/>
      <c r="O118" s="1"/>
      <c r="P118" s="7"/>
    </row>
    <row r="119" spans="5:16">
      <c r="E119" s="7"/>
      <c r="F119" s="8"/>
      <c r="G119" s="7"/>
      <c r="H119" s="22"/>
      <c r="I119" s="7"/>
      <c r="J119" s="7"/>
      <c r="K119" s="7"/>
      <c r="L119" s="7"/>
      <c r="M119" s="7"/>
      <c r="N119" s="7"/>
      <c r="O119" s="1"/>
      <c r="P119" s="7"/>
    </row>
    <row r="120" spans="5:16">
      <c r="E120" s="7"/>
      <c r="F120" s="8"/>
      <c r="G120" s="7"/>
      <c r="H120" s="22"/>
      <c r="I120" s="7"/>
      <c r="J120" s="7"/>
      <c r="K120" s="7"/>
      <c r="L120" s="7"/>
      <c r="M120" s="7"/>
      <c r="N120" s="7"/>
      <c r="O120" s="1"/>
      <c r="P120" s="7"/>
    </row>
    <row r="121" spans="5:16">
      <c r="E121" s="7"/>
      <c r="F121" s="8"/>
      <c r="G121" s="7"/>
      <c r="H121" s="22"/>
      <c r="I121" s="7"/>
      <c r="J121" s="7"/>
      <c r="K121" s="7"/>
      <c r="L121" s="7"/>
      <c r="M121" s="7"/>
      <c r="N121" s="7"/>
      <c r="O121" s="1"/>
      <c r="P121" s="7"/>
    </row>
    <row r="122" spans="5:16">
      <c r="E122" s="7"/>
      <c r="F122" s="8"/>
      <c r="G122" s="7"/>
      <c r="H122" s="22"/>
      <c r="I122" s="7"/>
      <c r="J122" s="7"/>
      <c r="K122" s="7"/>
      <c r="L122" s="7"/>
      <c r="M122" s="7"/>
      <c r="N122" s="7"/>
      <c r="O122" s="1"/>
      <c r="P122" s="7"/>
    </row>
    <row r="123" spans="5:16">
      <c r="E123" s="7"/>
      <c r="F123" s="8"/>
      <c r="G123" s="7"/>
      <c r="H123" s="22"/>
      <c r="I123" s="7"/>
      <c r="J123" s="7"/>
      <c r="K123" s="7"/>
      <c r="L123" s="7"/>
      <c r="M123" s="7"/>
      <c r="N123" s="7"/>
      <c r="O123" s="1"/>
      <c r="P123" s="7"/>
    </row>
    <row r="124" spans="5:16">
      <c r="E124" s="7"/>
      <c r="F124" s="8"/>
      <c r="G124" s="7"/>
      <c r="H124" s="22"/>
      <c r="I124" s="7"/>
      <c r="J124" s="7"/>
      <c r="K124" s="7"/>
      <c r="L124" s="7"/>
      <c r="M124" s="7"/>
      <c r="N124" s="7"/>
      <c r="O124" s="1"/>
      <c r="P124" s="7"/>
    </row>
    <row r="125" spans="5:16">
      <c r="E125" s="7"/>
      <c r="F125" s="8"/>
      <c r="G125" s="7"/>
      <c r="H125" s="22"/>
      <c r="I125" s="7"/>
      <c r="J125" s="7"/>
      <c r="K125" s="7"/>
      <c r="L125" s="7"/>
      <c r="M125" s="7"/>
      <c r="N125" s="7"/>
      <c r="O125" s="1"/>
      <c r="P125" s="7"/>
    </row>
    <row r="126" spans="5:16">
      <c r="E126" s="7"/>
      <c r="F126" s="8"/>
      <c r="G126" s="7"/>
      <c r="H126" s="22"/>
      <c r="I126" s="7"/>
      <c r="J126" s="7"/>
      <c r="K126" s="7"/>
      <c r="L126" s="7"/>
      <c r="M126" s="7"/>
      <c r="N126" s="7"/>
      <c r="O126" s="1"/>
      <c r="P126" s="7"/>
    </row>
    <row r="127" spans="5:16">
      <c r="E127" s="7"/>
      <c r="F127" s="8"/>
      <c r="G127" s="7"/>
      <c r="H127" s="22"/>
      <c r="I127" s="7"/>
      <c r="J127" s="7"/>
      <c r="K127" s="7"/>
      <c r="L127" s="7"/>
      <c r="M127" s="7"/>
      <c r="N127" s="7"/>
      <c r="O127" s="1"/>
      <c r="P127" s="7"/>
    </row>
    <row r="128" spans="5:16">
      <c r="E128" s="7"/>
      <c r="F128" s="8"/>
      <c r="G128" s="7"/>
      <c r="H128" s="22"/>
      <c r="I128" s="7"/>
      <c r="J128" s="7"/>
      <c r="K128" s="7"/>
      <c r="L128" s="7"/>
      <c r="M128" s="7"/>
      <c r="N128" s="7"/>
      <c r="O128" s="1"/>
      <c r="P128" s="7"/>
    </row>
    <row r="129" spans="5:16">
      <c r="E129" s="7"/>
      <c r="F129" s="8"/>
      <c r="G129" s="7"/>
      <c r="H129" s="22"/>
      <c r="I129" s="7"/>
      <c r="J129" s="7"/>
      <c r="K129" s="7"/>
      <c r="L129" s="7"/>
      <c r="M129" s="7"/>
      <c r="N129" s="7"/>
      <c r="O129" s="1"/>
      <c r="P129" s="7"/>
    </row>
    <row r="130" spans="5:16">
      <c r="E130" s="7"/>
      <c r="F130" s="8"/>
      <c r="G130" s="7"/>
      <c r="H130" s="22"/>
      <c r="I130" s="7"/>
      <c r="J130" s="7"/>
      <c r="K130" s="7"/>
      <c r="L130" s="7"/>
      <c r="M130" s="7"/>
      <c r="N130" s="7"/>
      <c r="O130" s="1"/>
      <c r="P130" s="7"/>
    </row>
    <row r="131" spans="5:16">
      <c r="E131" s="7"/>
      <c r="F131" s="8"/>
      <c r="G131" s="7"/>
      <c r="H131" s="22"/>
      <c r="I131" s="7"/>
      <c r="J131" s="7"/>
      <c r="K131" s="7"/>
      <c r="L131" s="7"/>
      <c r="M131" s="7"/>
      <c r="N131" s="7"/>
      <c r="O131" s="1"/>
      <c r="P131" s="7"/>
    </row>
    <row r="132" spans="5:16">
      <c r="E132" s="7"/>
      <c r="F132" s="8"/>
      <c r="G132" s="7"/>
      <c r="H132" s="22"/>
      <c r="I132" s="7"/>
      <c r="J132" s="7"/>
      <c r="K132" s="7"/>
      <c r="L132" s="7"/>
      <c r="M132" s="7"/>
      <c r="N132" s="7"/>
      <c r="O132" s="1"/>
      <c r="P132" s="7"/>
    </row>
    <row r="133" spans="5:16">
      <c r="E133" s="7"/>
      <c r="F133" s="8"/>
      <c r="G133" s="7"/>
      <c r="H133" s="22"/>
      <c r="I133" s="7"/>
      <c r="J133" s="7"/>
      <c r="K133" s="7"/>
      <c r="L133" s="7"/>
      <c r="M133" s="7"/>
      <c r="N133" s="7"/>
      <c r="O133" s="1"/>
      <c r="P133" s="7"/>
    </row>
    <row r="134" spans="5:16">
      <c r="E134" s="7"/>
      <c r="F134" s="8"/>
      <c r="G134" s="7"/>
      <c r="H134" s="22"/>
      <c r="I134" s="7"/>
      <c r="J134" s="7"/>
      <c r="K134" s="7"/>
      <c r="L134" s="7"/>
      <c r="M134" s="7"/>
      <c r="N134" s="7"/>
      <c r="O134" s="1"/>
      <c r="P134" s="7"/>
    </row>
    <row r="135" spans="5:16">
      <c r="E135" s="7"/>
      <c r="F135" s="8"/>
      <c r="G135" s="7"/>
      <c r="H135" s="22"/>
      <c r="I135" s="7"/>
      <c r="J135" s="7"/>
      <c r="K135" s="7"/>
      <c r="L135" s="7"/>
      <c r="M135" s="7"/>
      <c r="N135" s="7"/>
      <c r="O135" s="1"/>
      <c r="P135" s="7"/>
    </row>
    <row r="136" spans="5:16">
      <c r="E136" s="7"/>
      <c r="F136" s="8"/>
      <c r="G136" s="7"/>
      <c r="H136" s="22"/>
      <c r="I136" s="7"/>
      <c r="J136" s="7"/>
      <c r="K136" s="7"/>
      <c r="L136" s="7"/>
      <c r="M136" s="7"/>
      <c r="N136" s="7"/>
      <c r="O136" s="1"/>
      <c r="P136" s="7"/>
    </row>
    <row r="137" spans="5:16">
      <c r="E137" s="7"/>
      <c r="F137" s="8"/>
      <c r="G137" s="7"/>
      <c r="H137" s="22"/>
      <c r="I137" s="7"/>
      <c r="J137" s="7"/>
      <c r="K137" s="7"/>
      <c r="L137" s="7"/>
      <c r="M137" s="7"/>
      <c r="N137" s="7"/>
      <c r="O137" s="1"/>
      <c r="P137" s="7"/>
    </row>
    <row r="138" spans="5:16">
      <c r="E138" s="7"/>
      <c r="F138" s="8"/>
      <c r="G138" s="7"/>
      <c r="H138" s="22"/>
      <c r="I138" s="7"/>
      <c r="J138" s="7"/>
      <c r="K138" s="7"/>
      <c r="L138" s="7"/>
      <c r="M138" s="7"/>
      <c r="N138" s="7"/>
      <c r="O138" s="1"/>
      <c r="P138" s="7"/>
    </row>
    <row r="139" spans="5:16">
      <c r="E139" s="7"/>
      <c r="F139" s="8"/>
      <c r="G139" s="7"/>
      <c r="H139" s="22"/>
      <c r="I139" s="7"/>
      <c r="J139" s="7"/>
      <c r="K139" s="7"/>
      <c r="L139" s="7"/>
      <c r="M139" s="7"/>
      <c r="N139" s="7"/>
      <c r="O139" s="1"/>
      <c r="P139" s="7"/>
    </row>
    <row r="140" spans="5:16">
      <c r="E140" s="7"/>
      <c r="F140" s="8"/>
      <c r="G140" s="7"/>
      <c r="H140" s="22"/>
      <c r="I140" s="7"/>
      <c r="J140" s="7"/>
      <c r="K140" s="7"/>
      <c r="L140" s="7"/>
      <c r="M140" s="7"/>
      <c r="N140" s="7"/>
      <c r="O140" s="1"/>
      <c r="P140" s="7"/>
    </row>
    <row r="141" spans="5:16">
      <c r="E141" s="7"/>
      <c r="F141" s="8"/>
      <c r="G141" s="7"/>
      <c r="H141" s="22"/>
      <c r="I141" s="7"/>
      <c r="J141" s="7"/>
      <c r="K141" s="7"/>
      <c r="L141" s="7"/>
      <c r="M141" s="7"/>
      <c r="N141" s="7"/>
      <c r="O141" s="1"/>
      <c r="P141" s="7"/>
    </row>
    <row r="142" spans="5:16">
      <c r="E142" s="7"/>
      <c r="F142" s="8"/>
      <c r="G142" s="7"/>
      <c r="H142" s="22"/>
      <c r="I142" s="7"/>
      <c r="J142" s="7"/>
      <c r="K142" s="7"/>
      <c r="L142" s="7"/>
      <c r="M142" s="7"/>
      <c r="N142" s="7"/>
      <c r="O142" s="1"/>
      <c r="P142" s="7"/>
    </row>
    <row r="143" spans="5:16">
      <c r="E143" s="7"/>
      <c r="F143" s="8"/>
      <c r="G143" s="7"/>
      <c r="H143" s="22"/>
      <c r="I143" s="7"/>
      <c r="J143" s="7"/>
      <c r="K143" s="7"/>
      <c r="L143" s="7"/>
      <c r="M143" s="7"/>
      <c r="N143" s="7"/>
      <c r="O143" s="1"/>
      <c r="P143" s="7"/>
    </row>
    <row r="144" spans="5:16">
      <c r="E144" s="7"/>
      <c r="F144" s="8"/>
      <c r="G144" s="7"/>
      <c r="H144" s="22"/>
      <c r="I144" s="7"/>
      <c r="J144" s="7"/>
      <c r="K144" s="7"/>
      <c r="L144" s="7"/>
      <c r="M144" s="7"/>
      <c r="N144" s="7"/>
      <c r="O144" s="1"/>
      <c r="P144" s="7"/>
    </row>
    <row r="145" spans="5:16">
      <c r="E145" s="7"/>
      <c r="F145" s="8"/>
      <c r="G145" s="7"/>
      <c r="H145" s="22"/>
      <c r="I145" s="7"/>
      <c r="J145" s="7"/>
      <c r="K145" s="7"/>
      <c r="L145" s="7"/>
      <c r="M145" s="7"/>
      <c r="N145" s="7"/>
      <c r="O145" s="1"/>
      <c r="P145" s="7"/>
    </row>
    <row r="146" spans="5:16">
      <c r="E146" s="7"/>
      <c r="F146" s="8"/>
      <c r="G146" s="7"/>
      <c r="H146" s="22"/>
      <c r="I146" s="7"/>
      <c r="J146" s="7"/>
      <c r="K146" s="7"/>
      <c r="L146" s="7"/>
      <c r="M146" s="7"/>
      <c r="N146" s="7"/>
      <c r="O146" s="1"/>
      <c r="P146" s="7"/>
    </row>
    <row r="147" spans="5:16">
      <c r="E147" s="7"/>
      <c r="F147" s="8"/>
      <c r="G147" s="7"/>
      <c r="H147" s="22"/>
      <c r="I147" s="7"/>
      <c r="J147" s="7"/>
      <c r="K147" s="7"/>
      <c r="L147" s="7"/>
      <c r="M147" s="7"/>
      <c r="N147" s="7"/>
      <c r="O147" s="1"/>
      <c r="P147" s="7"/>
    </row>
    <row r="148" spans="5:16">
      <c r="E148" s="7"/>
      <c r="F148" s="8"/>
      <c r="G148" s="7"/>
      <c r="H148" s="22"/>
      <c r="I148" s="7"/>
      <c r="J148" s="7"/>
      <c r="K148" s="7"/>
      <c r="L148" s="7"/>
      <c r="M148" s="7"/>
      <c r="N148" s="7"/>
      <c r="O148" s="1"/>
      <c r="P148" s="7"/>
    </row>
    <row r="149" spans="5:16">
      <c r="E149" s="7"/>
      <c r="F149" s="8"/>
      <c r="G149" s="7"/>
      <c r="H149" s="22"/>
      <c r="I149" s="7"/>
      <c r="J149" s="7"/>
      <c r="K149" s="7"/>
      <c r="L149" s="7"/>
      <c r="M149" s="7"/>
      <c r="N149" s="7"/>
      <c r="O149" s="1"/>
      <c r="P149" s="7"/>
    </row>
    <row r="150" spans="5:16">
      <c r="E150" s="7"/>
      <c r="F150" s="8"/>
      <c r="G150" s="7"/>
      <c r="H150" s="22"/>
      <c r="I150" s="7"/>
      <c r="J150" s="7"/>
      <c r="K150" s="7"/>
      <c r="L150" s="7"/>
      <c r="M150" s="7"/>
      <c r="N150" s="7"/>
      <c r="O150" s="1"/>
      <c r="P150" s="7"/>
    </row>
    <row r="151" spans="5:16">
      <c r="E151" s="7"/>
      <c r="F151" s="8"/>
      <c r="G151" s="7"/>
      <c r="H151" s="22"/>
      <c r="I151" s="7"/>
      <c r="J151" s="7"/>
      <c r="K151" s="7"/>
      <c r="L151" s="7"/>
      <c r="M151" s="7"/>
      <c r="N151" s="7"/>
      <c r="O151" s="1"/>
      <c r="P151" s="7"/>
    </row>
    <row r="152" spans="5:16">
      <c r="E152" s="7"/>
      <c r="F152" s="8"/>
      <c r="G152" s="7"/>
      <c r="H152" s="22"/>
      <c r="I152" s="7"/>
      <c r="J152" s="7"/>
      <c r="K152" s="7"/>
      <c r="L152" s="7"/>
      <c r="M152" s="7"/>
      <c r="N152" s="7"/>
      <c r="O152" s="1"/>
      <c r="P152" s="7"/>
    </row>
    <row r="153" spans="5:16">
      <c r="E153" s="7"/>
      <c r="F153" s="8"/>
      <c r="G153" s="7"/>
      <c r="H153" s="22"/>
      <c r="I153" s="7"/>
      <c r="J153" s="7"/>
      <c r="K153" s="7"/>
      <c r="L153" s="7"/>
      <c r="M153" s="7"/>
      <c r="N153" s="7"/>
      <c r="O153" s="1"/>
      <c r="P153" s="7"/>
    </row>
    <row r="154" spans="5:16">
      <c r="E154" s="7"/>
      <c r="F154" s="8"/>
      <c r="G154" s="7"/>
      <c r="H154" s="22"/>
      <c r="I154" s="7"/>
      <c r="J154" s="7"/>
      <c r="K154" s="7"/>
      <c r="L154" s="7"/>
      <c r="M154" s="7"/>
      <c r="N154" s="7"/>
      <c r="O154" s="1"/>
      <c r="P154" s="7"/>
    </row>
    <row r="155" spans="5:16">
      <c r="E155" s="7"/>
      <c r="F155" s="8"/>
      <c r="G155" s="7"/>
      <c r="H155" s="22"/>
      <c r="I155" s="7"/>
      <c r="J155" s="7"/>
      <c r="K155" s="7"/>
      <c r="L155" s="7"/>
      <c r="M155" s="7"/>
      <c r="N155" s="7"/>
      <c r="O155" s="1"/>
      <c r="P155" s="7"/>
    </row>
    <row r="156" spans="5:16">
      <c r="E156" s="7"/>
      <c r="F156" s="8"/>
      <c r="G156" s="7"/>
      <c r="H156" s="22"/>
      <c r="I156" s="7"/>
      <c r="J156" s="7"/>
      <c r="K156" s="7"/>
      <c r="L156" s="7"/>
      <c r="M156" s="7"/>
      <c r="N156" s="7"/>
      <c r="O156" s="1"/>
      <c r="P156" s="7"/>
    </row>
    <row r="157" spans="5:16">
      <c r="E157" s="7"/>
      <c r="F157" s="8"/>
      <c r="G157" s="7"/>
      <c r="H157" s="22"/>
      <c r="I157" s="7"/>
      <c r="J157" s="7"/>
      <c r="K157" s="7"/>
      <c r="L157" s="7"/>
      <c r="M157" s="7"/>
      <c r="N157" s="7"/>
      <c r="O157" s="1"/>
      <c r="P157" s="7"/>
    </row>
    <row r="158" spans="5:16">
      <c r="E158" s="7"/>
      <c r="F158" s="8"/>
      <c r="G158" s="7"/>
      <c r="H158" s="22"/>
      <c r="I158" s="7"/>
      <c r="J158" s="7"/>
      <c r="K158" s="7"/>
      <c r="L158" s="7"/>
      <c r="M158" s="7"/>
      <c r="N158" s="7"/>
      <c r="O158" s="1"/>
      <c r="P158" s="7"/>
    </row>
    <row r="159" spans="5:16">
      <c r="E159" s="7"/>
      <c r="F159" s="8"/>
      <c r="G159" s="7"/>
      <c r="H159" s="22"/>
      <c r="I159" s="7"/>
      <c r="J159" s="7"/>
      <c r="K159" s="7"/>
      <c r="L159" s="7"/>
      <c r="M159" s="7"/>
      <c r="N159" s="7"/>
      <c r="O159" s="1"/>
      <c r="P159" s="7"/>
    </row>
    <row r="160" spans="5:16">
      <c r="E160" s="7"/>
      <c r="F160" s="8"/>
      <c r="G160" s="7"/>
      <c r="H160" s="7"/>
      <c r="I160" s="7"/>
      <c r="J160" s="7"/>
      <c r="K160" s="7"/>
      <c r="L160" s="7"/>
      <c r="M160" s="7"/>
      <c r="N160" s="7"/>
      <c r="O160" s="1"/>
      <c r="P160" s="7"/>
    </row>
    <row r="161" spans="5:16">
      <c r="E161" s="7"/>
      <c r="F161" s="8"/>
      <c r="G161" s="7"/>
      <c r="H161" s="7"/>
      <c r="I161" s="7"/>
      <c r="J161" s="7"/>
      <c r="K161" s="7"/>
      <c r="L161" s="7"/>
      <c r="M161" s="7"/>
      <c r="N161" s="7"/>
      <c r="O161" s="1"/>
      <c r="P161" s="7"/>
    </row>
    <row r="162" spans="5:16">
      <c r="E162" s="7"/>
      <c r="F162" s="7"/>
      <c r="G162" s="7"/>
      <c r="H162" s="7"/>
      <c r="I162" s="7"/>
      <c r="J162" s="7"/>
      <c r="K162" s="7"/>
      <c r="L162" s="7"/>
      <c r="M162" s="7"/>
      <c r="N162" s="7"/>
      <c r="O162" s="1"/>
      <c r="P162" s="7"/>
    </row>
    <row r="163" spans="5:16">
      <c r="E163" s="7"/>
      <c r="F163" s="7"/>
      <c r="G163" s="7"/>
      <c r="H163" s="7"/>
      <c r="I163" s="7"/>
      <c r="J163" s="7"/>
      <c r="K163" s="7"/>
      <c r="L163" s="7"/>
      <c r="M163" s="7"/>
      <c r="N163" s="7"/>
      <c r="O163" s="1"/>
      <c r="P163" s="7"/>
    </row>
  </sheetData>
  <conditionalFormatting sqref="H46:H161">
    <cfRule type="containsText" dxfId="0" priority="1" operator="containsText" text="Passed ">
      <formula>NOT(ISERROR(SEARCH("Passed ",H46)))</formula>
    </cfRule>
  </conditionalFormatting>
  <hyperlinks>
    <hyperlink ref="D4" r:id="rId1" display="cmcclune02@qub.ac.uk"/>
    <hyperlink ref="D14" r:id="rId2" display="cmcclune02@qub.ac.uk"/>
    <hyperlink ref="D15" r:id="rId3" display="cmcclune02@qub.ac.uk"/>
    <hyperlink ref="D16" r:id="rId4" display="cmcclune02@qub.ac.uk"/>
    <hyperlink ref="D13" r:id="rId5" display="cmcclune02@qub.ac.uk"/>
    <hyperlink ref="D25" r:id="rId6" display="cmcclune02@qub.ac.uk"/>
    <hyperlink ref="D6" r:id="rId7" display="cmcclune02@qub.ac.uk"/>
    <hyperlink ref="D5" r:id="rId8" display="cmcclune02@qub.ac.uk"/>
  </hyperlinks>
  <pageMargins left="0.7" right="0.7" top="0.75" bottom="0.75" header="0.3" footer="0.3"/>
  <pageSetup paperSize="9" orientation="portrait"/>
  <drawing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L2:L15</xm:sqref>
        </x14:dataValidation>
        <x14:dataValidation type="list" allowBlank="1" showInputMessage="1" showErrorMessage="1">
          <x14:formula1>
            <xm:f>Settings!$D$4:$D$6</xm:f>
          </x14:formula1>
          <xm:sqref>K2:K15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7"/>
  <sheetViews>
    <sheetView workbookViewId="0">
      <selection activeCell="F25" sqref="F25"/>
    </sheetView>
  </sheetViews>
  <sheetFormatPr defaultColWidth="8.85546875" defaultRowHeight="15"/>
  <cols>
    <col min="1" max="2" width="15.7109375" customWidth="1"/>
    <col min="3" max="3" width="35.28515625" customWidth="1"/>
    <col min="4" max="5" width="24.140625" customWidth="1"/>
    <col min="6" max="6" width="18.7109375" customWidth="1"/>
    <col min="7" max="7" width="14.7109375" customWidth="1"/>
    <col min="8" max="9" width="13.140625" customWidth="1"/>
  </cols>
  <sheetData>
    <row r="1" spans="1:13" ht="30">
      <c r="A1" s="16" t="s">
        <v>13</v>
      </c>
      <c r="B1" s="17" t="s">
        <v>15</v>
      </c>
      <c r="C1" s="17" t="s">
        <v>1</v>
      </c>
      <c r="D1" s="17" t="s">
        <v>14</v>
      </c>
      <c r="E1" s="18" t="s">
        <v>20</v>
      </c>
      <c r="F1" s="1"/>
      <c r="G1" s="5" t="s">
        <v>51</v>
      </c>
      <c r="I1" s="1"/>
      <c r="J1" s="1"/>
      <c r="K1" s="1"/>
      <c r="L1" s="1"/>
      <c r="M1" s="1"/>
    </row>
    <row r="2" spans="1:13" ht="30">
      <c r="A2" s="1" t="s">
        <v>60</v>
      </c>
      <c r="B2" s="3" t="s">
        <v>58</v>
      </c>
      <c r="C2" s="1" t="s">
        <v>182</v>
      </c>
      <c r="D2" s="1" t="s">
        <v>183</v>
      </c>
      <c r="E2" s="1" t="s">
        <v>123</v>
      </c>
      <c r="F2" s="1"/>
      <c r="H2" s="23" t="s">
        <v>52</v>
      </c>
      <c r="I2" s="1"/>
      <c r="J2" s="1"/>
      <c r="K2" s="1"/>
      <c r="L2" s="1"/>
      <c r="M2" s="1"/>
    </row>
    <row r="3" spans="1:13" ht="60">
      <c r="A3" s="1" t="s">
        <v>184</v>
      </c>
      <c r="B3" s="3" t="s">
        <v>124</v>
      </c>
      <c r="C3" s="1" t="s">
        <v>207</v>
      </c>
      <c r="D3" s="1" t="s">
        <v>208</v>
      </c>
      <c r="E3" s="1" t="s">
        <v>123</v>
      </c>
      <c r="F3" s="2"/>
      <c r="G3" s="1"/>
      <c r="H3" s="1"/>
      <c r="I3" s="1"/>
      <c r="J3" s="1"/>
      <c r="K3" s="1"/>
      <c r="L3" s="1"/>
      <c r="M3" s="1"/>
    </row>
    <row r="4" spans="1:13" ht="60">
      <c r="A4" s="1" t="s">
        <v>185</v>
      </c>
      <c r="B4" s="3" t="s">
        <v>125</v>
      </c>
      <c r="C4" s="1" t="s">
        <v>209</v>
      </c>
      <c r="D4" s="1" t="s">
        <v>210</v>
      </c>
      <c r="E4" s="1" t="s">
        <v>212</v>
      </c>
      <c r="F4" s="1"/>
      <c r="G4" s="1"/>
      <c r="H4" s="1"/>
      <c r="I4" s="1"/>
      <c r="J4" s="1"/>
      <c r="K4" s="1"/>
      <c r="L4" s="1"/>
      <c r="M4" s="1"/>
    </row>
    <row r="5" spans="1:13" ht="45">
      <c r="A5" s="1" t="s">
        <v>186</v>
      </c>
      <c r="B5" s="3" t="s">
        <v>126</v>
      </c>
      <c r="C5" s="1" t="s">
        <v>211</v>
      </c>
      <c r="D5" s="1" t="s">
        <v>214</v>
      </c>
      <c r="E5" s="1" t="s">
        <v>212</v>
      </c>
      <c r="F5" s="1"/>
      <c r="G5" s="1"/>
      <c r="H5" s="1"/>
      <c r="I5" s="1"/>
      <c r="J5" s="1"/>
      <c r="K5" s="1"/>
      <c r="L5" s="1"/>
      <c r="M5" s="1"/>
    </row>
    <row r="6" spans="1:13" ht="45">
      <c r="A6" s="1" t="s">
        <v>187</v>
      </c>
      <c r="B6" s="3" t="s">
        <v>127</v>
      </c>
      <c r="C6" s="1" t="s">
        <v>213</v>
      </c>
      <c r="D6" s="1" t="s">
        <v>214</v>
      </c>
      <c r="E6" s="1" t="s">
        <v>212</v>
      </c>
      <c r="F6" s="1"/>
      <c r="G6" s="1"/>
      <c r="H6" s="1"/>
      <c r="I6" s="1"/>
      <c r="J6" s="1"/>
      <c r="K6" s="1"/>
      <c r="L6" s="1"/>
      <c r="M6" s="1"/>
    </row>
    <row r="7" spans="1:13" ht="28.5">
      <c r="A7" s="1" t="s">
        <v>188</v>
      </c>
      <c r="B7" s="3" t="s">
        <v>128</v>
      </c>
      <c r="C7" s="1" t="s">
        <v>215</v>
      </c>
      <c r="D7" s="1" t="s">
        <v>216</v>
      </c>
      <c r="E7" s="1" t="s">
        <v>123</v>
      </c>
      <c r="F7" s="1"/>
      <c r="G7" s="1"/>
      <c r="H7" s="1"/>
      <c r="I7" s="1"/>
      <c r="J7" s="1"/>
      <c r="K7" s="1"/>
      <c r="L7" s="1"/>
      <c r="M7" s="1"/>
    </row>
    <row r="8" spans="1:13" ht="30">
      <c r="A8" s="1" t="s">
        <v>189</v>
      </c>
      <c r="B8" s="3" t="s">
        <v>129</v>
      </c>
      <c r="C8" s="1" t="s">
        <v>217</v>
      </c>
      <c r="D8" s="1" t="s">
        <v>218</v>
      </c>
      <c r="E8" s="1" t="s">
        <v>212</v>
      </c>
      <c r="F8" s="1"/>
      <c r="G8" s="1"/>
      <c r="H8" s="1"/>
      <c r="I8" s="1"/>
      <c r="J8" s="1"/>
      <c r="K8" s="1"/>
      <c r="L8" s="1"/>
      <c r="M8" s="1"/>
    </row>
    <row r="9" spans="1:13" ht="45">
      <c r="A9" s="1" t="s">
        <v>190</v>
      </c>
      <c r="B9" s="3" t="s">
        <v>130</v>
      </c>
      <c r="C9" s="1" t="s">
        <v>219</v>
      </c>
      <c r="D9" s="1" t="s">
        <v>220</v>
      </c>
      <c r="E9" s="1" t="s">
        <v>123</v>
      </c>
      <c r="F9" s="1"/>
      <c r="G9" s="1"/>
      <c r="H9" s="1"/>
      <c r="I9" s="1"/>
      <c r="J9" s="1"/>
      <c r="K9" s="1"/>
      <c r="L9" s="1"/>
      <c r="M9" s="1"/>
    </row>
    <row r="10" spans="1:13" ht="30">
      <c r="A10" s="1" t="s">
        <v>191</v>
      </c>
      <c r="B10" s="3" t="s">
        <v>131</v>
      </c>
      <c r="C10" s="1" t="s">
        <v>221</v>
      </c>
      <c r="D10" s="1" t="s">
        <v>222</v>
      </c>
      <c r="E10" s="1" t="s">
        <v>212</v>
      </c>
      <c r="F10" s="1"/>
      <c r="G10" s="1"/>
      <c r="H10" s="1"/>
      <c r="I10" s="1"/>
      <c r="J10" s="1"/>
      <c r="K10" s="1"/>
      <c r="L10" s="1"/>
      <c r="M10" s="1"/>
    </row>
    <row r="11" spans="1:13" ht="30">
      <c r="A11" s="1" t="s">
        <v>192</v>
      </c>
      <c r="B11" s="3" t="s">
        <v>132</v>
      </c>
      <c r="C11" s="1" t="s">
        <v>223</v>
      </c>
      <c r="D11" s="1" t="s">
        <v>222</v>
      </c>
      <c r="E11" s="1" t="s">
        <v>212</v>
      </c>
      <c r="F11" s="1"/>
      <c r="G11" s="1"/>
      <c r="H11" s="1"/>
      <c r="I11" s="1"/>
      <c r="J11" s="1"/>
      <c r="K11" s="1"/>
      <c r="L11" s="1"/>
      <c r="M11" s="1"/>
    </row>
    <row r="12" spans="1:13" ht="30">
      <c r="A12" s="1" t="s">
        <v>193</v>
      </c>
      <c r="B12" s="3" t="s">
        <v>133</v>
      </c>
      <c r="C12" s="1" t="s">
        <v>224</v>
      </c>
      <c r="D12" s="1" t="s">
        <v>225</v>
      </c>
      <c r="E12" s="1" t="s">
        <v>212</v>
      </c>
      <c r="F12" s="1"/>
      <c r="G12" s="1"/>
      <c r="H12" s="1"/>
      <c r="I12" s="1"/>
      <c r="J12" s="1"/>
      <c r="K12" s="1"/>
      <c r="L12" s="1"/>
      <c r="M12" s="1"/>
    </row>
    <row r="13" spans="1:13" ht="45">
      <c r="A13" s="1" t="s">
        <v>194</v>
      </c>
      <c r="B13" s="3" t="s">
        <v>134</v>
      </c>
      <c r="C13" s="1" t="s">
        <v>226</v>
      </c>
      <c r="D13" s="1" t="s">
        <v>227</v>
      </c>
      <c r="E13" s="1" t="s">
        <v>212</v>
      </c>
      <c r="F13" s="1"/>
      <c r="G13" s="1"/>
      <c r="H13" s="1"/>
      <c r="I13" s="1"/>
      <c r="J13" s="1"/>
      <c r="K13" s="1"/>
      <c r="L13" s="1"/>
      <c r="M13" s="1"/>
    </row>
    <row r="14" spans="1:13" ht="45">
      <c r="A14" s="1" t="s">
        <v>195</v>
      </c>
      <c r="B14" s="3" t="s">
        <v>135</v>
      </c>
      <c r="C14" s="1" t="s">
        <v>228</v>
      </c>
      <c r="D14" s="1" t="s">
        <v>229</v>
      </c>
      <c r="E14" s="1" t="s">
        <v>212</v>
      </c>
      <c r="F14" s="1"/>
      <c r="G14" s="1"/>
      <c r="H14" s="1"/>
      <c r="I14" s="1"/>
      <c r="J14" s="1"/>
      <c r="K14" s="1"/>
      <c r="L14" s="1"/>
      <c r="M14" s="1"/>
    </row>
    <row r="15" spans="1:13" ht="45">
      <c r="A15" s="1" t="s">
        <v>196</v>
      </c>
      <c r="B15" s="3" t="s">
        <v>136</v>
      </c>
      <c r="C15" s="1" t="s">
        <v>230</v>
      </c>
      <c r="D15" s="1" t="s">
        <v>231</v>
      </c>
      <c r="E15" s="1" t="s">
        <v>212</v>
      </c>
      <c r="F15" s="1"/>
      <c r="G15" s="1"/>
      <c r="H15" s="1"/>
      <c r="I15" s="1"/>
      <c r="J15" s="1"/>
      <c r="K15" s="1"/>
      <c r="L15" s="1"/>
      <c r="M15" s="1"/>
    </row>
    <row r="16" spans="1:13" ht="45">
      <c r="A16" s="1" t="s">
        <v>197</v>
      </c>
      <c r="B16" s="3" t="s">
        <v>137</v>
      </c>
      <c r="C16" s="1" t="s">
        <v>232</v>
      </c>
      <c r="D16" s="1" t="s">
        <v>231</v>
      </c>
      <c r="E16" s="1" t="s">
        <v>212</v>
      </c>
      <c r="F16" s="1"/>
      <c r="G16" s="1"/>
      <c r="H16" s="1"/>
      <c r="I16" s="1"/>
      <c r="J16" s="1"/>
      <c r="K16" s="1"/>
      <c r="L16" s="1"/>
      <c r="M16" s="1"/>
    </row>
    <row r="17" spans="1:13" ht="45">
      <c r="A17" s="1" t="s">
        <v>198</v>
      </c>
      <c r="B17" s="3" t="s">
        <v>138</v>
      </c>
      <c r="C17" s="1" t="s">
        <v>233</v>
      </c>
      <c r="D17" s="1" t="s">
        <v>234</v>
      </c>
      <c r="E17" s="1" t="s">
        <v>123</v>
      </c>
      <c r="F17" s="1"/>
      <c r="G17" s="1"/>
      <c r="H17" s="1"/>
      <c r="I17" s="1"/>
      <c r="J17" s="1"/>
      <c r="K17" s="1"/>
      <c r="L17" s="1"/>
      <c r="M17" s="1"/>
    </row>
    <row r="18" spans="1:13" ht="30">
      <c r="A18" s="1" t="s">
        <v>199</v>
      </c>
      <c r="B18" s="3" t="s">
        <v>139</v>
      </c>
      <c r="C18" s="1" t="s">
        <v>235</v>
      </c>
      <c r="D18" s="1" t="s">
        <v>238</v>
      </c>
      <c r="E18" s="1" t="s">
        <v>123</v>
      </c>
      <c r="F18" s="1"/>
      <c r="G18" s="1"/>
      <c r="H18" s="1"/>
      <c r="I18" s="1"/>
      <c r="J18" s="1"/>
      <c r="K18" s="1"/>
      <c r="L18" s="1"/>
      <c r="M18" s="1"/>
    </row>
    <row r="19" spans="1:13" ht="28.5">
      <c r="A19" s="1" t="s">
        <v>200</v>
      </c>
      <c r="B19" s="3" t="s">
        <v>140</v>
      </c>
      <c r="C19" s="1" t="s">
        <v>236</v>
      </c>
      <c r="D19" s="1" t="s">
        <v>237</v>
      </c>
      <c r="E19" s="1" t="s">
        <v>123</v>
      </c>
      <c r="F19" s="1"/>
      <c r="G19" s="1"/>
      <c r="H19" s="1"/>
      <c r="I19" s="1"/>
      <c r="J19" s="1"/>
      <c r="K19" s="1"/>
      <c r="L19" s="1"/>
      <c r="M19" s="1"/>
    </row>
    <row r="20" spans="1:13" ht="45">
      <c r="A20" s="1" t="s">
        <v>201</v>
      </c>
      <c r="B20" s="3" t="s">
        <v>141</v>
      </c>
      <c r="C20" s="1" t="s">
        <v>239</v>
      </c>
      <c r="D20" s="1" t="s">
        <v>240</v>
      </c>
      <c r="E20" s="1" t="s">
        <v>212</v>
      </c>
    </row>
    <row r="21" spans="1:13" ht="60">
      <c r="A21" s="1" t="s">
        <v>202</v>
      </c>
      <c r="B21" s="3" t="s">
        <v>142</v>
      </c>
      <c r="C21" s="1" t="s">
        <v>241</v>
      </c>
      <c r="D21" s="1" t="s">
        <v>242</v>
      </c>
      <c r="E21" s="1" t="s">
        <v>243</v>
      </c>
    </row>
    <row r="22" spans="1:13" ht="60">
      <c r="A22" s="1" t="s">
        <v>203</v>
      </c>
      <c r="B22" s="3" t="s">
        <v>143</v>
      </c>
      <c r="C22" s="1" t="s">
        <v>244</v>
      </c>
      <c r="D22" s="1" t="s">
        <v>242</v>
      </c>
      <c r="E22" s="1" t="s">
        <v>245</v>
      </c>
    </row>
    <row r="23" spans="1:13" ht="30">
      <c r="A23" s="1" t="s">
        <v>204</v>
      </c>
      <c r="B23" s="3" t="s">
        <v>144</v>
      </c>
      <c r="C23" s="1" t="s">
        <v>246</v>
      </c>
      <c r="D23" s="1" t="s">
        <v>247</v>
      </c>
      <c r="E23" s="1" t="s">
        <v>123</v>
      </c>
    </row>
    <row r="24" spans="1:13" ht="30">
      <c r="A24" s="1" t="s">
        <v>205</v>
      </c>
      <c r="B24" s="3" t="s">
        <v>145</v>
      </c>
      <c r="C24" s="1" t="s">
        <v>248</v>
      </c>
      <c r="D24" s="1" t="s">
        <v>249</v>
      </c>
      <c r="E24" s="1" t="s">
        <v>123</v>
      </c>
    </row>
    <row r="25" spans="1:13" ht="75">
      <c r="A25" s="1" t="s">
        <v>206</v>
      </c>
      <c r="B25" s="3" t="s">
        <v>146</v>
      </c>
      <c r="C25" s="1" t="s">
        <v>250</v>
      </c>
      <c r="D25" s="1" t="s">
        <v>251</v>
      </c>
      <c r="E25" s="1" t="s">
        <v>123</v>
      </c>
    </row>
    <row r="26" spans="1:13">
      <c r="A26" s="1"/>
      <c r="B26" s="1"/>
      <c r="C26" s="1"/>
      <c r="D26" s="1"/>
      <c r="E26" s="1"/>
    </row>
    <row r="27" spans="1:13">
      <c r="A27" s="1"/>
      <c r="B27" s="1"/>
      <c r="C27" s="1"/>
      <c r="D27" s="1"/>
      <c r="E27" s="1"/>
    </row>
    <row r="28" spans="1:13">
      <c r="A28" s="1"/>
      <c r="B28" s="1"/>
      <c r="C28" s="1"/>
      <c r="D28" s="1"/>
      <c r="E28" s="1"/>
    </row>
    <row r="29" spans="1:13">
      <c r="A29" s="1"/>
      <c r="B29" s="1"/>
      <c r="C29" s="1"/>
      <c r="D29" s="1"/>
      <c r="E29" s="1"/>
    </row>
    <row r="30" spans="1:13">
      <c r="A30" s="1"/>
      <c r="B30" s="1"/>
      <c r="C30" s="1"/>
      <c r="D30" s="1"/>
      <c r="E30" s="1"/>
    </row>
    <row r="31" spans="1:13">
      <c r="A31" s="1"/>
      <c r="B31" s="1"/>
      <c r="C31" s="1"/>
      <c r="D31" s="1"/>
      <c r="E31" s="1"/>
    </row>
    <row r="32" spans="1:13">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7"/>
      <c r="B36" s="7"/>
      <c r="C36" s="7"/>
      <c r="D36" s="7"/>
      <c r="E36" s="7"/>
    </row>
    <row r="37" spans="1:5">
      <c r="A37" s="7"/>
      <c r="B37" s="7"/>
      <c r="C37" s="7"/>
      <c r="D37" s="7"/>
      <c r="E37" s="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G18" sqref="G18"/>
    </sheetView>
  </sheetViews>
  <sheetFormatPr defaultColWidth="8.85546875" defaultRowHeight="15"/>
  <cols>
    <col min="1" max="1" width="17.28515625" customWidth="1"/>
    <col min="2" max="2" width="14.28515625" customWidth="1"/>
    <col min="6" max="6" width="14.42578125" customWidth="1"/>
  </cols>
  <sheetData>
    <row r="3" spans="1:6">
      <c r="A3" t="s">
        <v>22</v>
      </c>
      <c r="B3" t="s">
        <v>26</v>
      </c>
      <c r="D3" t="s">
        <v>30</v>
      </c>
      <c r="F3" t="s">
        <v>29</v>
      </c>
    </row>
    <row r="4" spans="1:6">
      <c r="A4" s="21" t="s">
        <v>23</v>
      </c>
      <c r="B4" t="s">
        <v>6</v>
      </c>
      <c r="D4" t="s">
        <v>31</v>
      </c>
      <c r="F4" t="s">
        <v>34</v>
      </c>
    </row>
    <row r="5" spans="1:6">
      <c r="A5" s="19" t="s">
        <v>24</v>
      </c>
      <c r="B5" t="s">
        <v>27</v>
      </c>
      <c r="D5" t="s">
        <v>33</v>
      </c>
      <c r="F5" t="s">
        <v>57</v>
      </c>
    </row>
    <row r="6" spans="1:6">
      <c r="A6" s="20"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2015-04-23T10:13:32Z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