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5725"/>
  <workbookPr autoCompressPictures="0"/>
  <workbookProtection workbookPassword="A6C2" lockStructure="1"/>
  <bookViews>
    <workbookView xWindow="35940" yWindow="3620" windowWidth="26520" windowHeight="15280" firstSheet="1" activeTab="1"/>
  </bookViews>
  <sheets>
    <sheet name="Reqs" sheetId="5" r:id="rId1"/>
    <sheet name="Test Conditions" sheetId="1" r:id="rId2"/>
    <sheet name="Test Cases" sheetId="2" r:id="rId3"/>
    <sheet name="Test Procedures" sheetId="3" r:id="rId4"/>
    <sheet name="Settings" sheetId="6" r:id="rId5"/>
  </sheets>
  <definedNames>
    <definedName name="_Toc407532261" localSheetId="0">Reqs!$B$2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U44" i="2" l="1"/>
  <c r="U45" i="2"/>
  <c r="U46" i="2"/>
  <c r="U47" i="2"/>
  <c r="U43" i="2"/>
  <c r="U24" i="2"/>
  <c r="U22" i="2"/>
  <c r="U25" i="2"/>
</calcChain>
</file>

<file path=xl/comments1.xml><?xml version="1.0" encoding="utf-8"?>
<comments xmlns="http://schemas.openxmlformats.org/spreadsheetml/2006/main">
  <authors>
    <author>qubsys</author>
  </authors>
  <commentList>
    <comment ref="B1" authorId="0">
      <text>
        <r>
          <rPr>
            <b/>
            <sz val="9"/>
            <color indexed="81"/>
            <rFont val="Tahoma"/>
            <family val="2"/>
          </rPr>
          <t>qubsys:</t>
        </r>
        <r>
          <rPr>
            <sz val="9"/>
            <color indexed="81"/>
            <rFont val="Tahoma"/>
            <family val="2"/>
          </rPr>
          <t xml:space="preserve">
Start with :
“To show that…”
Split the test condition into two parts:
“When I do this…this happens…”.
</t>
        </r>
      </text>
    </comment>
  </commentList>
</comments>
</file>

<file path=xl/comments2.xml><?xml version="1.0" encoding="utf-8"?>
<comments xmlns="http://schemas.openxmlformats.org/spreadsheetml/2006/main">
  <authors>
    <author>qubsys</author>
  </authors>
  <commentList>
    <comment ref="A1" authorId="0">
      <text>
        <r>
          <rPr>
            <b/>
            <sz val="9"/>
            <color indexed="81"/>
            <rFont val="Tahoma"/>
            <family val="2"/>
          </rPr>
          <t>qubsys:</t>
        </r>
        <r>
          <rPr>
            <sz val="9"/>
            <color indexed="81"/>
            <rFont val="Tahoma"/>
            <family val="2"/>
          </rPr>
          <t xml:space="preserve">
A unique Identifier for thr Test case</t>
        </r>
      </text>
    </comment>
    <comment ref="H1" authorId="0">
      <text>
        <r>
          <rPr>
            <b/>
            <sz val="9"/>
            <color indexed="81"/>
            <rFont val="Tahoma"/>
            <family val="2"/>
          </rPr>
          <t>qubsys:</t>
        </r>
        <r>
          <rPr>
            <sz val="9"/>
            <color indexed="81"/>
            <rFont val="Tahoma"/>
            <family val="2"/>
          </rPr>
          <t xml:space="preserve">
The status of the Test case i.e. is it not executed, passed or failed</t>
        </r>
      </text>
    </comment>
    <comment ref="J1" authorId="0">
      <text>
        <r>
          <rPr>
            <b/>
            <sz val="9"/>
            <color indexed="81"/>
            <rFont val="Tahoma"/>
            <family val="2"/>
          </rPr>
          <t>qubsys:</t>
        </r>
        <r>
          <rPr>
            <sz val="9"/>
            <color indexed="81"/>
            <rFont val="Tahoma"/>
            <family val="2"/>
          </rPr>
          <t xml:space="preserve">
A unique incident ID</t>
        </r>
      </text>
    </comment>
    <comment ref="K1" authorId="0">
      <text>
        <r>
          <rPr>
            <b/>
            <sz val="9"/>
            <color indexed="81"/>
            <rFont val="Tahoma"/>
            <family val="2"/>
          </rPr>
          <t>qubsys:</t>
        </r>
        <r>
          <rPr>
            <sz val="9"/>
            <color indexed="81"/>
            <rFont val="Tahoma"/>
            <family val="2"/>
          </rPr>
          <t xml:space="preserve">
The status of the defect - initially open but may be moved to reject on review or closed when defect is fixed</t>
        </r>
      </text>
    </comment>
    <comment ref="L1" authorId="0">
      <text>
        <r>
          <rPr>
            <b/>
            <sz val="9"/>
            <color indexed="81"/>
            <rFont val="Tahoma"/>
            <family val="2"/>
          </rPr>
          <t>qubsys:</t>
        </r>
        <r>
          <rPr>
            <sz val="9"/>
            <color indexed="81"/>
            <rFont val="Tahoma"/>
            <family val="2"/>
          </rPr>
          <t xml:space="preserve">
The assigned severity - 
Critical: The defect that results in the termination of the complete system or one or more component of the system and causes extensive corruption of the data. The failed function is unusable and there is no acceptable alternative method to achieve the required results then the severity will be stated as critical.
Major: The defect that results in the termination of the complete system or one or more component of the system and causes extensive corruption of the data. The failed function is unusable but there exists an acceptable alternative method to achieve the required results then the severity will be stated as major.
Moderate: The defect that does not result in the termination, but causes the system to produce incorrect, incomplete or inconsistent results then the severity will be stated as moderate.
Minor: The defect that does not result in the termination and does not damage the usability of the system and the desired results can be easily obtained by working around the defects then the severity is stated as minor.
Cosmetic: The defect that is related to the enhancement of the system where the changes are related to the look and field of the application then the severity is stated as cosmetic.</t>
        </r>
      </text>
    </comment>
  </commentList>
</comments>
</file>

<file path=xl/sharedStrings.xml><?xml version="1.0" encoding="utf-8"?>
<sst xmlns="http://schemas.openxmlformats.org/spreadsheetml/2006/main" count="741" uniqueCount="344">
  <si>
    <t xml:space="preserve">Req </t>
  </si>
  <si>
    <t>Description</t>
  </si>
  <si>
    <t>4.1.12</t>
  </si>
  <si>
    <t>Test Condition ID</t>
  </si>
  <si>
    <t>Source</t>
  </si>
  <si>
    <t>Priority</t>
  </si>
  <si>
    <t>High</t>
  </si>
  <si>
    <t>Test case ID</t>
  </si>
  <si>
    <t>Preconditions</t>
  </si>
  <si>
    <t>Test condition(s)</t>
  </si>
  <si>
    <t>Test data</t>
  </si>
  <si>
    <t>Low</t>
  </si>
  <si>
    <t xml:space="preserve">4.1.12 The system shall enable registered users to login to using a valid username and password.  .  The username should be in an email address format and password must be a minimum length six characters. </t>
  </si>
  <si>
    <t>Test Procedure ID</t>
  </si>
  <si>
    <t>Expected Result</t>
  </si>
  <si>
    <t>Test Case ID</t>
  </si>
  <si>
    <t>Description / Comment</t>
  </si>
  <si>
    <t>Test completion date</t>
  </si>
  <si>
    <t>Tester</t>
  </si>
  <si>
    <t xml:space="preserve">Objective </t>
  </si>
  <si>
    <t>Comments</t>
  </si>
  <si>
    <t xml:space="preserve">Status </t>
  </si>
  <si>
    <t>Test status</t>
  </si>
  <si>
    <t>Not executed</t>
  </si>
  <si>
    <t xml:space="preserve">Passed </t>
  </si>
  <si>
    <t>Failed</t>
  </si>
  <si>
    <t>Test priority</t>
  </si>
  <si>
    <t xml:space="preserve">Medium </t>
  </si>
  <si>
    <t>Defect Status</t>
  </si>
  <si>
    <t>Defect Priority</t>
  </si>
  <si>
    <t>Defect status</t>
  </si>
  <si>
    <t xml:space="preserve">Closed </t>
  </si>
  <si>
    <t>Rejected</t>
  </si>
  <si>
    <t>Open</t>
  </si>
  <si>
    <t xml:space="preserve">Minor </t>
  </si>
  <si>
    <t xml:space="preserve">Major </t>
  </si>
  <si>
    <t>Critical</t>
  </si>
  <si>
    <t xml:space="preserve">Defect Severity </t>
  </si>
  <si>
    <t>Cosmetic</t>
  </si>
  <si>
    <t>Open Date</t>
  </si>
  <si>
    <t>Close Date</t>
  </si>
  <si>
    <t>What is a test condition?</t>
  </si>
  <si>
    <r>
      <t>•</t>
    </r>
    <r>
      <rPr>
        <sz val="18"/>
        <color rgb="FF353535"/>
        <rFont val="Calibri"/>
        <family val="2"/>
        <scheme val="minor"/>
      </rPr>
      <t>A statement of something we want to test.</t>
    </r>
  </si>
  <si>
    <r>
      <t>•</t>
    </r>
    <r>
      <rPr>
        <sz val="18"/>
        <color rgb="FF353535"/>
        <rFont val="Calibri"/>
        <family val="2"/>
        <scheme val="minor"/>
      </rPr>
      <t>The required behaviour of the system when that item is used or performed.</t>
    </r>
  </si>
  <si>
    <r>
      <t>•</t>
    </r>
    <r>
      <rPr>
        <sz val="18"/>
        <color rgb="FF353535"/>
        <rFont val="Calibri"/>
        <family val="2"/>
        <scheme val="minor"/>
      </rPr>
      <t>They enable us to render the requirements and other oracles in such a form that we can understand them and begin to think about how we’re going to test them.</t>
    </r>
  </si>
  <si>
    <t>Test Condition:</t>
  </si>
  <si>
    <t>“An item or event of a component or system that could be verified by one or more test cases, e.g. a function, transaction, feature, quality attribute, or structural element.”</t>
  </si>
  <si>
    <t>Defect ID</t>
  </si>
  <si>
    <t>Test Case:</t>
  </si>
  <si>
    <t>“A set of input values, execution pre-conditions, expected results and execution post-conditions, developed for a particular objective or test condition, such as to exercise a particular program path or to verify compliance with a specific requirement.”</t>
  </si>
  <si>
    <t>[ISTQB Glossary]</t>
  </si>
  <si>
    <t>Test Procedure Specification:</t>
  </si>
  <si>
    <t>“A document specifying a sequence of actions for the execution of a test. Also known as test script or manual test script.”</t>
  </si>
  <si>
    <t>Passed</t>
  </si>
  <si>
    <t>Not execited</t>
  </si>
  <si>
    <t>Stats on Test case runs</t>
  </si>
  <si>
    <t xml:space="preserve">Stats on Defects </t>
  </si>
  <si>
    <t>Moderate</t>
  </si>
  <si>
    <t>Check 'Now' service brings user to the Order Receipt Page.</t>
  </si>
  <si>
    <t>Check 'Later' service brings the user to the Order Receipt Page.</t>
  </si>
  <si>
    <t>Check 'Later' service with different values.</t>
  </si>
  <si>
    <t>Process certain pizza type through to the scheduling service to confirm it is accepted correctly</t>
  </si>
  <si>
    <t>Check 'Now' service correctly allocates the right amount of time for the immediate pick up service.</t>
  </si>
  <si>
    <t>Add Classic Deluxe pizza to cart, proceed to order.</t>
  </si>
  <si>
    <t>Highlight 'Now' button, click Confirm button</t>
  </si>
  <si>
    <t>Schedule_Tconn_1</t>
  </si>
  <si>
    <t>Steven Kennedy</t>
  </si>
  <si>
    <t>Add cheese pizza to the cart, proceed to order</t>
  </si>
  <si>
    <t>Check 'Later' service opens calendar and time selection boxes</t>
  </si>
  <si>
    <t>Highlight 'Later' button</t>
  </si>
  <si>
    <t>Schedule_Tconn_2</t>
  </si>
  <si>
    <t>Schedule_Tconn_3</t>
  </si>
  <si>
    <t>Highlight 'Later' button, click Confirm button, select 11th March '15, Hour: 18, Minute: 00</t>
  </si>
  <si>
    <t>Check 'Later' service allocates the right date and time as scheduled on the Order Receipt Page.</t>
  </si>
  <si>
    <t>Add Meat Extravaganza Pizza to the cart, proceed to order</t>
  </si>
  <si>
    <t>Highlight 'Later' button, click Confirm button, select 14th March '15, Hour: 8, Minute: 45</t>
  </si>
  <si>
    <t>Schedule_Tconn_4</t>
  </si>
  <si>
    <t>Highlight 'Later' button, click Confirm button, select 18 March '15, Hour: 10, Minute: 45</t>
  </si>
  <si>
    <t>Schedule_Tconn_5</t>
  </si>
  <si>
    <t>Check 'Later' service with different values, test should fail</t>
  </si>
  <si>
    <t>Highlight 'Later' button, click Confirm button, select 19 March '15, Hour: 17, Minute: 30</t>
  </si>
  <si>
    <t>Schedule_Tconn_6</t>
  </si>
  <si>
    <t>Schedule_Time_1</t>
  </si>
  <si>
    <t xml:space="preserve">Even when a message told the user that the date entered was outside the validation for ordering within a week, the confirm button was still usable and functioned correctly. </t>
  </si>
  <si>
    <t>Highlight 'Later' button, click Confirm button, select 17 March '15, Hour: 00, Minute: 00</t>
  </si>
  <si>
    <t>Schedule_Tconn_7</t>
  </si>
  <si>
    <t>Highlight 'Later' button, click Confirm button, select 11 March '15, Hour: 13, Minute: 15, select past time</t>
  </si>
  <si>
    <t>Schedule_Time_2</t>
  </si>
  <si>
    <t>Highlight 'Later' button, click Confirm button, select 15 April '15, Hour: 15, Minute: 45</t>
  </si>
  <si>
    <t>Highlight 'Later' button, click Confirm button, select 18 March '15, Hour: 23, Minute: 30</t>
  </si>
  <si>
    <t>Check 'Later' service with different values</t>
  </si>
  <si>
    <t>Schedule_Time_3</t>
  </si>
  <si>
    <t>Message didn't appear to prevent user from ordering outside the validation period, or the button didn't prevent the order being taken. The day was correct, but the time chosen should have been flagged by the website (i.e. 11/03/15 - 16.30; 18/03/15 - 23.30; cut-off should be at 18/03/15 - 16.30)</t>
  </si>
  <si>
    <t>Requirements 4.1.31</t>
  </si>
  <si>
    <t>Requirements 4.1.32</t>
  </si>
  <si>
    <t>Exploratory</t>
  </si>
  <si>
    <t>To check that a calendar box and selection boxes appear for the user to select the date and time for their later pizza order.</t>
  </si>
  <si>
    <t>To show a logined user can order a pizza for immediate collection within a 20 minute window.</t>
  </si>
  <si>
    <t>To show a logined user can order a pizza for a later collection within a period of 1 week from order.</t>
  </si>
  <si>
    <t>To show the various pizzas selected to go forward to the order schedule will actually process correctly here.</t>
  </si>
  <si>
    <t>To check that the correct time stamp for collection appears under the Order Receipt page for the 'Now' service</t>
  </si>
  <si>
    <t>To check that the correct time stamp and date for collection appears under the Order Receipt page for the 'Later' service</t>
  </si>
  <si>
    <t>11/03/2015 - 17:15</t>
  </si>
  <si>
    <t xml:space="preserve">Highlight 'Later' button, click Confirm button, select 18 March '15, Hour: 17, Minute: 30 </t>
  </si>
  <si>
    <t>Highlight 'Later' button, click Confirm button, select 11 March '15, Hour: 18, Minute: 00</t>
  </si>
  <si>
    <t>Schedule_Time_4</t>
  </si>
  <si>
    <t>Validation should have picked up that the user cannot order a pizza when 45 minutes hasn't laped using the later service, as this should not have been allowed on the grounds of being too early.</t>
  </si>
  <si>
    <t>Requirements 4.1.31, 4.1.33</t>
  </si>
  <si>
    <t>Requirements 4.1.32, 4.1.33</t>
  </si>
  <si>
    <t>Sch_Tproc_1</t>
  </si>
  <si>
    <t>Sch_Tproc_2</t>
  </si>
  <si>
    <t>Sch_Tproc_3</t>
  </si>
  <si>
    <t>Sch_Tproc_4</t>
  </si>
  <si>
    <t>Sch_Tproc_5</t>
  </si>
  <si>
    <t>Sch_Tproc_6</t>
  </si>
  <si>
    <t>Sch_Tproc_7</t>
  </si>
  <si>
    <t>Sch_Tproc_8</t>
  </si>
  <si>
    <t>Sch_Tproc_9</t>
  </si>
  <si>
    <t>Sch_Tproc_10</t>
  </si>
  <si>
    <t>Sch_Tproc_11</t>
  </si>
  <si>
    <t>Sch_Tproc_12</t>
  </si>
  <si>
    <t>Carried out by Test Inspector</t>
  </si>
  <si>
    <t>Automated Selenium Test</t>
  </si>
  <si>
    <t>Order complete. Order Receipt Page appears</t>
  </si>
  <si>
    <t xml:space="preserve">Calendar box, Selection boxes for Hour and Minute appear </t>
  </si>
  <si>
    <t>Under the order schedule section, the now collection service is clicked and the confirm button pressed to complete the order</t>
  </si>
  <si>
    <t>Under the order schedule section, click the later button</t>
  </si>
  <si>
    <t>Within the Later service under the order schedule section, set values for a mid-week collection from order date</t>
  </si>
  <si>
    <t>Within the Later service under the order schedule section, set values for same day collection and later in the evening</t>
  </si>
  <si>
    <t>Within the Later service under the order schedule section, set values for late week collection on the last available day to do so</t>
  </si>
  <si>
    <t>Sch_Tproc_13</t>
  </si>
  <si>
    <t>Denied order. Order will have to be re-scheduled for a appriopriate time</t>
  </si>
  <si>
    <t>Within the Later service under the order schedule section, set values outside of the allocated week period for ordering</t>
  </si>
  <si>
    <t>Within the Later service under the order schedule section, set values for midnight of a certain day within the week</t>
  </si>
  <si>
    <t>Within the Later service under the order schedule section, set values of the time two hours ahead the same day as ordering</t>
  </si>
  <si>
    <t>Within the Later service under the order schedule section, set values of the month of ordering to 1 month ahead of the current month</t>
  </si>
  <si>
    <t xml:space="preserve">Within the Later service under the order schedule section, set values that the order is on the last available day to order and at a time outside the total week hours boundary </t>
  </si>
  <si>
    <t>Within the Later service under the order schedule section, set values so that the order is just outside the 45 minute period of ordering too early</t>
  </si>
  <si>
    <t>Within the Later service under the order schedule section, set values so that the order is inside the 45 minute period of ordering too early</t>
  </si>
  <si>
    <t>Highlight 'Later' button, click Confirm button, select 21 February '15, Hour: 14, Minute: 00</t>
  </si>
  <si>
    <t>Within the Later service under the order schedule section, set values for a order that is 1 month back from the current month</t>
  </si>
  <si>
    <t>Add Classic Deluxe Pizza to the cart, proceed to order</t>
  </si>
  <si>
    <t>Select 'Now' service, click confirm button, check Order Receipt Page</t>
  </si>
  <si>
    <t>Select 'Later' service, check date within one week period, hour: 18, Minute: 45, click confirm button, check Order Receipt Page</t>
  </si>
  <si>
    <t>Select 'Later' service, check date within one week period, hour: 5, Minute: 30, click confirm button, check Order Receipt Page</t>
  </si>
  <si>
    <t>Add Cheese Pizza and extra toppings incl. olives &amp; onions to the cart, proceed to order</t>
  </si>
  <si>
    <t>Add Classic Deluxe Pizza and extra toppings incl. pepperoni to the cart, proceed to order</t>
  </si>
  <si>
    <t>Add Cheese Pizza and extra toppings incl. onions &amp; peppers to the cart, proceed to order</t>
  </si>
  <si>
    <t>Schedule_Time_5</t>
  </si>
  <si>
    <t>Test times out. Pop up box confirming cart order times out before moving onto the next page test.</t>
  </si>
  <si>
    <t>Schedule_Time_6</t>
  </si>
  <si>
    <t>Select 'Later' service, check date within one week period, hour: 14, Minute: 00, click confirm button, check Order Receipt Page</t>
  </si>
  <si>
    <t>Schedule_Time_7</t>
  </si>
  <si>
    <t>Schedule_Time_8</t>
  </si>
  <si>
    <t>Schedule_Time_9</t>
  </si>
  <si>
    <t>Sch_Tproc_14</t>
  </si>
  <si>
    <t>Sch_Tproc_15</t>
  </si>
  <si>
    <t>Sch_Tproc_16</t>
  </si>
  <si>
    <t>Sch_Tproc_17</t>
  </si>
  <si>
    <t>Sch_Tproc_18</t>
  </si>
  <si>
    <t>Correct pizza and collection service is presented within the Order Receipt page</t>
  </si>
  <si>
    <t>Under the order page, select the appropriate pizza and select the desired collection service</t>
  </si>
  <si>
    <t>Correct pizza and toppings, and collection service is presented within the Order Receipt page</t>
  </si>
  <si>
    <t>Select 'Later' service, check date within one week period, hour: 16, Minute: 45, click confirm button, check Order Receipt Page</t>
  </si>
  <si>
    <t>Schedule_Time_10</t>
  </si>
  <si>
    <t>The time shown for the now collection service is 10 mins over the required posting of just 20 mins.</t>
  </si>
  <si>
    <t>Sch_Tproc_19</t>
  </si>
  <si>
    <t>Sch_Tproc_20</t>
  </si>
  <si>
    <t>The Order Receipt page should show a 20 minute collection window for the selected pizza</t>
  </si>
  <si>
    <t>The Order Receipt page should show the correct date and time for collection of the pizza</t>
  </si>
  <si>
    <t>Under the Order Receipt Page, select the 'Now' service to check the collection time details</t>
  </si>
  <si>
    <t>Under the Order Receipt Page, select the 'Later' service to check the collection time details</t>
  </si>
  <si>
    <t>Schedule_Tconn_8</t>
  </si>
  <si>
    <t>To show that textual content on the page does not contain spelling or grammatical errors</t>
  </si>
  <si>
    <t>Check times within the 'Later' Service are listed correctly</t>
  </si>
  <si>
    <t>N/A</t>
  </si>
  <si>
    <t>Sch_Tproc_21</t>
  </si>
  <si>
    <t>Hour box has labelled  24 hours when this isn't a valid time</t>
  </si>
  <si>
    <t>No spelling or grammatical errors expected</t>
  </si>
  <si>
    <t>Go to Order Schedule page under the 'Later' service and check for mistakes</t>
  </si>
  <si>
    <t>ScheduleOrder_1</t>
  </si>
  <si>
    <t>ScheduleOrder_2</t>
  </si>
  <si>
    <t>ScheduleOrder_3</t>
  </si>
  <si>
    <t>ScheduleOrder_4</t>
  </si>
  <si>
    <t>ScheduleOrder_5</t>
  </si>
  <si>
    <t>ScheduleOrder_6</t>
  </si>
  <si>
    <t>ScheduleOrder_7</t>
  </si>
  <si>
    <t>ScheduleOrder_8</t>
  </si>
  <si>
    <t>ScheduleOrder_9</t>
  </si>
  <si>
    <t>ScheduleOrder_10</t>
  </si>
  <si>
    <t>ScheduleOrder_11</t>
  </si>
  <si>
    <t>ScheduleOrder_12</t>
  </si>
  <si>
    <t>ScheduleOrder_13</t>
  </si>
  <si>
    <t>ScheduleOrder_14</t>
  </si>
  <si>
    <t>ScheduleOrder_15</t>
  </si>
  <si>
    <t>ScheduleOrder_16</t>
  </si>
  <si>
    <t>ScheduleOrder_17</t>
  </si>
  <si>
    <t>ScheduleOrder_18</t>
  </si>
  <si>
    <t>ScheduleOrder_19</t>
  </si>
  <si>
    <t>ScheduleOrder_20</t>
  </si>
  <si>
    <t>ScheduleOrder_21</t>
  </si>
  <si>
    <t>Check Schedule Order Pages for company logo at header of web page</t>
  </si>
  <si>
    <t>Add a pizza type to the cart, proceed to order</t>
  </si>
  <si>
    <t>Check Schedule Order Pages for copyright and site info at the footer of the web page</t>
  </si>
  <si>
    <t>Check Schedule Order Pages for appropriate validation applied for user input parts</t>
  </si>
  <si>
    <t>Check Schedule Order Pages for a title</t>
  </si>
  <si>
    <t>The system should have a functioning Schedule Web page</t>
  </si>
  <si>
    <t>Only Logged in users can access the Schedule Order web page</t>
  </si>
  <si>
    <t>Use Login: email@qub.ac.uk     Use Password: password                 Proceed with a order</t>
  </si>
  <si>
    <t>Check common navigation of other web pages from Schedule Order page</t>
  </si>
  <si>
    <t>From Schedule Order page the user can navigate to Home, Order, About and Contact</t>
  </si>
  <si>
    <t>Proceed with a order</t>
  </si>
  <si>
    <t>From the Schedule Order page, a logged user can navigate to the reset password page</t>
  </si>
  <si>
    <t>A logged user should be able to log off from the Schedule Order page</t>
  </si>
  <si>
    <t>The system should prevent unregistered users accessing the Schedule Order page</t>
  </si>
  <si>
    <t>Test Schedule Order page on a mobile device</t>
  </si>
  <si>
    <t>Display Schedule page on a Amazon Kindle Fire (7 inch)</t>
  </si>
  <si>
    <t>Display Schedule page on a iPad 4</t>
  </si>
  <si>
    <t>Display Schedule page on a iPhone 6</t>
  </si>
  <si>
    <t>Test Schedule Order page on a Chrome Browser (version 36)</t>
  </si>
  <si>
    <t>Test Schedule Order page on Firefox V31</t>
  </si>
  <si>
    <t>Schedule_Tconn_9</t>
  </si>
  <si>
    <t>Schedule_Tconn_10</t>
  </si>
  <si>
    <t>Schedule_Tconn_11</t>
  </si>
  <si>
    <t>Schedule_Tconn_12</t>
  </si>
  <si>
    <t>Schedule_Tconn_13</t>
  </si>
  <si>
    <t>Schedule_Tconn_14</t>
  </si>
  <si>
    <t>Schedule_Tconn_15</t>
  </si>
  <si>
    <t>Schedule_Tconn_16</t>
  </si>
  <si>
    <t>Schedule_Tconn_17</t>
  </si>
  <si>
    <t>Schedule_Tconn_18</t>
  </si>
  <si>
    <t>Schedule_Tconn_19</t>
  </si>
  <si>
    <t>Schedule_Tconn_20</t>
  </si>
  <si>
    <t>ScheduleOrder_22</t>
  </si>
  <si>
    <t>ScheduleOrder_23</t>
  </si>
  <si>
    <t>ScheduleOrder_24</t>
  </si>
  <si>
    <t>ScheduleOrder_25</t>
  </si>
  <si>
    <t>ScheduleOrder_26</t>
  </si>
  <si>
    <t>ScheduleOrder_27</t>
  </si>
  <si>
    <t>ScheduleOrder_28</t>
  </si>
  <si>
    <t>ScheduleOrder_29</t>
  </si>
  <si>
    <t>ScheduleOrder_30</t>
  </si>
  <si>
    <t>ScheduleOrder_31</t>
  </si>
  <si>
    <t>ScheduleOrder_32</t>
  </si>
  <si>
    <t>ScheduleOrder_33</t>
  </si>
  <si>
    <t>ScheduleOrder_34</t>
  </si>
  <si>
    <t>ScheduleOrder_35</t>
  </si>
  <si>
    <t>ScheduleOrder_36</t>
  </si>
  <si>
    <t>ScheduleOrder_37</t>
  </si>
  <si>
    <t>ScheduleOrder_38</t>
  </si>
  <si>
    <t>Requirements 4.1.1</t>
  </si>
  <si>
    <t>Requirements 4.1.2</t>
  </si>
  <si>
    <t>Requirements 4.1.3</t>
  </si>
  <si>
    <t>Requirements 4.1.4</t>
  </si>
  <si>
    <t>Requirements 4.1.5</t>
  </si>
  <si>
    <t>Requirements 4.1.6</t>
  </si>
  <si>
    <t>Requirements 4.1.7</t>
  </si>
  <si>
    <t>Requirements 4.1.8</t>
  </si>
  <si>
    <t>Requirements 4.1.10</t>
  </si>
  <si>
    <t>Requirements 3.2.1</t>
  </si>
  <si>
    <t>Requirements 3.2.2</t>
  </si>
  <si>
    <t>To check that the footer of the Schedule web page has copyright and site version information</t>
  </si>
  <si>
    <t>To check user validation is applied to the Time, Minute and calendar date selection under 'Later' service</t>
  </si>
  <si>
    <t>To check if the Schedule page has a title</t>
  </si>
  <si>
    <t>To see if the Schedulepage functions correctly as specified for Requirements 4.1.31 to 4.1.33</t>
  </si>
  <si>
    <t>To ensure only logged in users can acess the Schedule web page</t>
  </si>
  <si>
    <t>To see if common navigation is accessible from the Schedule web page</t>
  </si>
  <si>
    <t>To check that the common navigation from the Schedule web page is towards the Home, Order, About and Contact web pages</t>
  </si>
  <si>
    <t>To ensure all logged users can navigate to the reset password page, and that logged users can log off from the Schedule web page</t>
  </si>
  <si>
    <t>To check that unregistered users or not logged in users can't access the Schedule web page (only restricted to logged in users)</t>
  </si>
  <si>
    <t>To check the Schedule web page works on mobile devices</t>
  </si>
  <si>
    <t>To check the Schedule web page works on different browser types</t>
  </si>
  <si>
    <t>Sch_Tproc_22</t>
  </si>
  <si>
    <t>Sch_Tproc_23</t>
  </si>
  <si>
    <t>Sch_Tproc_24</t>
  </si>
  <si>
    <t>Sch_Tproc_25</t>
  </si>
  <si>
    <t>Sch_Tproc_26</t>
  </si>
  <si>
    <t>Sch_Tproc_27</t>
  </si>
  <si>
    <t>Sch_Tproc_28</t>
  </si>
  <si>
    <t>Sch_Tproc_29</t>
  </si>
  <si>
    <t>Sch_Tproc_30</t>
  </si>
  <si>
    <t>Sch_Tproc_31</t>
  </si>
  <si>
    <t>Sch_Tproc_32</t>
  </si>
  <si>
    <t>Sch_Tproc_33</t>
  </si>
  <si>
    <t>Sch_Tproc_34</t>
  </si>
  <si>
    <t>Sch_Tproc_35</t>
  </si>
  <si>
    <t>Sch_Tproc_36</t>
  </si>
  <si>
    <t>Sch_Tproc_37</t>
  </si>
  <si>
    <t>Sch_Tproc_38</t>
  </si>
  <si>
    <t>Go to Schedule Order Page to check the company logo is a  header of the web page</t>
  </si>
  <si>
    <t>Under Schedule Order Pages check for copyright and site info at the footer of the web page</t>
  </si>
  <si>
    <t>Check for a appropriate title for Schedule Order Page</t>
  </si>
  <si>
    <t>The functionality of Schedule Web page for the 'Now' and 'Later' service need to be tested</t>
  </si>
  <si>
    <t>Logged in users can only access the Schedule Order web page</t>
  </si>
  <si>
    <t>Common navigation of other web pages from Schedule Order page</t>
  </si>
  <si>
    <t>Navigation to Home, Order, About and Contact web pages from the Schedule web page is required</t>
  </si>
  <si>
    <t>Test Schedule Order page on a ipad device</t>
  </si>
  <si>
    <t>Test Schedule Order page on a iPhone device</t>
  </si>
  <si>
    <t>Test Schedule Order page on a Amazon Kindle device</t>
  </si>
  <si>
    <t xml:space="preserve">Test Schedule Order page on a Chrome Web Browser </t>
  </si>
  <si>
    <t>Test Schedule Order page on a version of Firefox</t>
  </si>
  <si>
    <t xml:space="preserve">Test Schedule Order page on  a version of Internet Explorer </t>
  </si>
  <si>
    <t>Test Schedule Order page on Internet Explorer 11</t>
  </si>
  <si>
    <t>Logo of the company appears at the top of the web page</t>
  </si>
  <si>
    <t>Required information is stated under the web page footer</t>
  </si>
  <si>
    <t>Validation is checked to be functioning</t>
  </si>
  <si>
    <t>Title is clearly visible</t>
  </si>
  <si>
    <t>Services function as intended</t>
  </si>
  <si>
    <t>Only logged users have access</t>
  </si>
  <si>
    <t>Other web pages are accessible from Schedule web page</t>
  </si>
  <si>
    <t>Reset password page is accessible here</t>
  </si>
  <si>
    <t>Log off is possible here</t>
  </si>
  <si>
    <t>Restriction to Schedule web page is achieved here for non-logged users</t>
  </si>
  <si>
    <t>Schedule Order web page opens as intended</t>
  </si>
  <si>
    <t>Schedule_Time_11</t>
  </si>
  <si>
    <t xml:space="preserve">Error messages appear to indicate the validation works accordingly, although entering dates for ordering under the 'Later' service shows orders more than a week old will still process through even though this should be prevented </t>
  </si>
  <si>
    <t>Title is visible at the top of the web page and states Order (ideally state Schedule Order)</t>
  </si>
  <si>
    <t>Web page appears zoomed out when using this device</t>
  </si>
  <si>
    <t>The Schedule Order page is well positioned and readable using this device</t>
  </si>
  <si>
    <t>Web page appears well positioned and readable using this device</t>
  </si>
  <si>
    <t>All contents of the Schedule Order page are easy to read and function correctly using this browser</t>
  </si>
  <si>
    <t>ScheduleOrder_39</t>
  </si>
  <si>
    <t>ScheduleOrder_40</t>
  </si>
  <si>
    <t>Highlight 'Later' button, click Confirm button, select 25 December '15, Hour: 11, Minute: 00</t>
  </si>
  <si>
    <t>Schedule_Time_12</t>
  </si>
  <si>
    <t>Highlight 'Later' button, click Confirm button, select 06 April '15, Hour: 15, Minute: 45</t>
  </si>
  <si>
    <t>Sch_Tproc_39</t>
  </si>
  <si>
    <t>Sch_Tproc_40</t>
  </si>
  <si>
    <t>Within the Later service under the order schedule section, set order date to Christmas Day.</t>
  </si>
  <si>
    <t>Denied order. Order is void due to this being a public holiday.</t>
  </si>
  <si>
    <t>Within the Later service under the order schedule section, set order date to Easter Monday.</t>
  </si>
  <si>
    <t>Order complete. Order Receipt Page appears  due to being open on this public holiday.</t>
  </si>
  <si>
    <t>To check the company logo is displayed at the header of the Schedule page</t>
  </si>
  <si>
    <t>Display Schedule page on a Google Nexus 10</t>
  </si>
  <si>
    <t>Display Schedule page on a Samsung Galaxy  S4</t>
  </si>
  <si>
    <t>ScheduleOrder_41</t>
  </si>
  <si>
    <t>ScheduleOrder_42</t>
  </si>
  <si>
    <t>Sch_Tproc_41</t>
  </si>
  <si>
    <t>Sch_Tproc_42</t>
  </si>
  <si>
    <t>Test Schedule Order page on a Google Nexus 10 device</t>
  </si>
  <si>
    <t>Test Schedule Order page on a Samsung Galaxy S4 device</t>
  </si>
  <si>
    <t>Logo does appear; although a water mark has been left within the logo image</t>
  </si>
  <si>
    <t xml:space="preserve">Even when a message told the user that the date entered was outside the validation for ordering within a month, the confirm button was still usable and functioned correctly. </t>
  </si>
  <si>
    <t>To check the logined user can select a appriopriate date and time for a later pizza collection within the 1 week window. Checking if error messages appear or  if the order button will function when an error date/time is selected.</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</si>
</sst>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1"/>
      <name val="Arial"/>
      <family val="2"/>
    </font>
    <font>
      <sz val="11"/>
      <color rgb="FFFF0000"/>
      <name val="Arial"/>
      <family val="2"/>
    </font>
    <font>
      <b/>
      <i/>
      <sz val="18"/>
      <color rgb="FF00645F"/>
      <name val="Calibri"/>
      <family val="2"/>
      <scheme val="minor"/>
    </font>
    <font>
      <sz val="18"/>
      <color theme="1"/>
      <name val="Arial"/>
      <family val="2"/>
    </font>
    <font>
      <sz val="18"/>
      <color rgb="FF353535"/>
      <name val="Calibri"/>
      <family val="2"/>
      <scheme val="minor"/>
    </font>
    <font>
      <b/>
      <i/>
      <sz val="18"/>
      <color rgb="FF353535"/>
      <name val="Calibri"/>
      <family val="2"/>
      <scheme val="minor"/>
    </font>
    <font>
      <b/>
      <sz val="11"/>
      <color theme="1"/>
      <name val="Arial"/>
      <family val="2"/>
    </font>
    <font>
      <sz val="7"/>
      <color rgb="FF333333"/>
      <name val="Segoe UI"/>
      <family val="2"/>
    </font>
  </fonts>
  <fills count="8">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EC351C"/>
        <bgColor indexed="64"/>
      </patternFill>
    </fill>
    <fill>
      <patternFill patternType="solid">
        <fgColor rgb="FF99FF99"/>
        <bgColor indexed="64"/>
      </patternFill>
    </fill>
    <fill>
      <patternFill patternType="solid">
        <fgColor theme="0" tint="-0.249977111117893"/>
        <bgColor indexed="64"/>
      </patternFill>
    </fill>
  </fills>
  <borders count="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7">
    <xf numFmtId="0" fontId="0" fillId="0" borderId="0" xfId="0"/>
    <xf numFmtId="0" fontId="0" fillId="0" borderId="0" xfId="0" applyAlignment="1">
      <alignment vertical="top" wrapText="1"/>
    </xf>
    <xf numFmtId="14" fontId="0" fillId="0" borderId="0" xfId="0" applyNumberFormat="1" applyAlignment="1">
      <alignment vertical="top" wrapText="1"/>
    </xf>
    <xf numFmtId="0" fontId="5" fillId="0" borderId="0" xfId="0" applyFont="1" applyAlignment="1">
      <alignment vertical="top" wrapText="1"/>
    </xf>
    <xf numFmtId="0" fontId="6" fillId="0" borderId="0" xfId="0" applyFont="1" applyAlignment="1">
      <alignment vertical="top" wrapText="1"/>
    </xf>
    <xf numFmtId="0" fontId="7" fillId="0" borderId="0" xfId="0" applyFont="1" applyAlignment="1">
      <alignment horizontal="left" vertical="center" readingOrder="1"/>
    </xf>
    <xf numFmtId="0" fontId="8" fillId="0" borderId="0" xfId="0" applyFont="1" applyAlignment="1">
      <alignment horizontal="left" vertical="center" indent="2" readingOrder="1"/>
    </xf>
    <xf numFmtId="0" fontId="7" fillId="0" borderId="0" xfId="0" applyFont="1"/>
    <xf numFmtId="0" fontId="10" fillId="0" borderId="0" xfId="0" applyFont="1"/>
    <xf numFmtId="0" fontId="5" fillId="0" borderId="0" xfId="0" applyFont="1" applyAlignment="1">
      <alignment vertical="top"/>
    </xf>
    <xf numFmtId="0" fontId="0" fillId="0" borderId="0" xfId="0" applyAlignment="1">
      <alignment vertical="top"/>
    </xf>
    <xf numFmtId="0" fontId="0" fillId="0" borderId="0" xfId="0" applyAlignment="1">
      <alignment horizontal="left" vertical="top"/>
    </xf>
    <xf numFmtId="0" fontId="5" fillId="0" borderId="0" xfId="0" applyFont="1" applyAlignment="1">
      <alignment horizontal="left" vertical="top" wrapText="1"/>
    </xf>
    <xf numFmtId="14" fontId="5" fillId="0" borderId="0" xfId="0" applyNumberFormat="1" applyFont="1" applyAlignment="1">
      <alignment horizontal="left" vertical="top" wrapText="1"/>
    </xf>
    <xf numFmtId="0" fontId="11" fillId="3" borderId="1" xfId="0" applyFont="1" applyFill="1" applyBorder="1" applyAlignment="1">
      <alignment horizontal="left" vertical="top"/>
    </xf>
    <xf numFmtId="0" fontId="11" fillId="3" borderId="2" xfId="0" applyFont="1" applyFill="1" applyBorder="1" applyAlignment="1">
      <alignment horizontal="left" vertical="top"/>
    </xf>
    <xf numFmtId="0" fontId="11" fillId="3" borderId="2" xfId="0" applyFont="1" applyFill="1" applyBorder="1" applyAlignment="1">
      <alignment horizontal="left" vertical="top" wrapText="1"/>
    </xf>
    <xf numFmtId="0" fontId="11" fillId="5" borderId="2" xfId="0" applyFont="1" applyFill="1" applyBorder="1" applyAlignment="1">
      <alignment horizontal="left" vertical="top" wrapText="1"/>
    </xf>
    <xf numFmtId="0" fontId="1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6" borderId="1" xfId="0" applyFont="1" applyFill="1" applyBorder="1" applyAlignment="1">
      <alignment vertical="top" wrapText="1"/>
    </xf>
    <xf numFmtId="0" fontId="1" fillId="6" borderId="2" xfId="0" applyFont="1" applyFill="1" applyBorder="1" applyAlignment="1">
      <alignment vertical="top" wrapText="1"/>
    </xf>
    <xf numFmtId="0" fontId="1" fillId="6" borderId="3" xfId="0" applyFont="1" applyFill="1" applyBorder="1" applyAlignment="1">
      <alignment vertical="top" wrapText="1"/>
    </xf>
    <xf numFmtId="0" fontId="2" fillId="6" borderId="0" xfId="0" applyFont="1" applyFill="1"/>
    <xf numFmtId="0" fontId="2" fillId="2" borderId="0" xfId="0" applyFont="1" applyFill="1"/>
    <xf numFmtId="0" fontId="2" fillId="3" borderId="0" xfId="0" applyFont="1" applyFill="1"/>
    <xf numFmtId="0" fontId="0" fillId="0" borderId="0" xfId="0" applyAlignment="1">
      <alignment horizontal="left" vertical="top" wrapText="1"/>
    </xf>
    <xf numFmtId="0" fontId="10" fillId="0" borderId="0" xfId="0" applyFont="1" applyAlignment="1">
      <alignment horizontal="left" vertical="center" readingOrder="1"/>
    </xf>
    <xf numFmtId="0" fontId="1" fillId="4" borderId="1" xfId="0" applyFont="1" applyFill="1" applyBorder="1" applyAlignment="1">
      <alignment vertical="top" wrapText="1"/>
    </xf>
    <xf numFmtId="0" fontId="1" fillId="4" borderId="2" xfId="0" applyFont="1" applyFill="1" applyBorder="1" applyAlignment="1">
      <alignment vertical="top" wrapText="1"/>
    </xf>
    <xf numFmtId="0" fontId="1" fillId="4" borderId="3" xfId="0" applyFont="1" applyFill="1" applyBorder="1" applyAlignment="1">
      <alignment vertical="top" wrapText="1"/>
    </xf>
    <xf numFmtId="0" fontId="12" fillId="0" borderId="0" xfId="0" applyFont="1"/>
    <xf numFmtId="0" fontId="0" fillId="0" borderId="0" xfId="0" applyAlignment="1">
      <alignment wrapText="1"/>
    </xf>
    <xf numFmtId="14" fontId="5" fillId="0" borderId="0" xfId="0" applyNumberFormat="1" applyFont="1" applyAlignment="1">
      <alignment vertical="top"/>
    </xf>
    <xf numFmtId="0" fontId="0" fillId="7" borderId="0" xfId="0" applyFill="1" applyAlignment="1">
      <alignment horizontal="left" vertical="top" wrapText="1"/>
    </xf>
    <xf numFmtId="0" fontId="0" fillId="7" borderId="0" xfId="0" applyFill="1" applyAlignment="1">
      <alignment vertical="top"/>
    </xf>
    <xf numFmtId="0" fontId="6" fillId="7" borderId="0" xfId="0" applyFont="1" applyFill="1" applyAlignment="1">
      <alignment vertical="top" wrapText="1"/>
    </xf>
  </cellXfs>
  <cellStyles count="1">
    <cellStyle name="Normal" xfId="0" builtinId="0"/>
  </cellStyles>
  <dxfs count="1">
    <dxf>
      <font>
        <color rgb="FF006100"/>
      </font>
      <fill>
        <patternFill>
          <bgColor rgb="FFC6EFCE"/>
        </patternFill>
      </fill>
    </dxf>
  </dxfs>
  <tableStyles count="0" defaultTableStyle="TableStyleMedium2" defaultPivotStyle="PivotStyleLight16"/>
  <colors>
    <mruColors>
      <color rgb="FF99FF99"/>
      <color rgb="FFEC351C"/>
      <color rgb="FFF38273"/>
      <color rgb="FFFF9966"/>
      <color rgb="FF023FA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customXml" Target="../customXml/item2.xml"/><Relationship Id="rId12"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0"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dLbl>
              <c:idx val="0"/>
              <c:showLegendKey val="0"/>
              <c:showVal val="1"/>
              <c:showCatName val="0"/>
              <c:showSerName val="0"/>
              <c:showPercent val="0"/>
              <c:showBubbleSize val="0"/>
            </c:dLbl>
            <c:dLbl>
              <c:idx val="1"/>
              <c:showLegendKey val="0"/>
              <c:showVal val="1"/>
              <c:showCatName val="0"/>
              <c:showSerName val="0"/>
              <c:showPercent val="0"/>
              <c:showBubbleSize val="0"/>
            </c:dLbl>
            <c:dLbl>
              <c:idx val="2"/>
              <c:showLegendKey val="0"/>
              <c:showVal val="1"/>
              <c:showCatName val="0"/>
              <c:showSerName val="0"/>
              <c:showPercent val="0"/>
              <c:showBubbleSize val="0"/>
            </c:dLbl>
            <c:showLegendKey val="0"/>
            <c:showVal val="0"/>
            <c:showCatName val="0"/>
            <c:showSerName val="0"/>
            <c:showPercent val="0"/>
            <c:showBubbleSize val="0"/>
          </c:dLbls>
          <c:cat>
            <c:strRef>
              <c:f>'Test Cases'!$T$22:$T$25</c:f>
              <c:strCache>
                <c:ptCount val="4"/>
                <c:pt idx="0">
                  <c:v>Passed</c:v>
                </c:pt>
                <c:pt idx="2">
                  <c:v>Failed</c:v>
                </c:pt>
                <c:pt idx="3">
                  <c:v>Not execited</c:v>
                </c:pt>
              </c:strCache>
            </c:strRef>
          </c:cat>
          <c:val>
            <c:numRef>
              <c:f>'Test Cases'!$U$22:$U$25</c:f>
              <c:numCache>
                <c:formatCode>General</c:formatCode>
                <c:ptCount val="4"/>
                <c:pt idx="0">
                  <c:v>29.0</c:v>
                </c:pt>
                <c:pt idx="2">
                  <c:v>12.0</c:v>
                </c:pt>
                <c:pt idx="3">
                  <c:v>0.0</c:v>
                </c:pt>
              </c:numCache>
            </c:numRef>
          </c:val>
        </c:ser>
        <c:dLbls>
          <c:showLegendKey val="0"/>
          <c:showVal val="0"/>
          <c:showCatName val="0"/>
          <c:showSerName val="0"/>
          <c:showPercent val="0"/>
          <c:showBubbleSize val="0"/>
          <c:showLeaderLines val="1"/>
        </c:dLbls>
        <c:firstSliceAng val="0"/>
      </c:pieChart>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'Test Cases'!$T$43:$T$47</c:f>
              <c:strCache>
                <c:ptCount val="5"/>
                <c:pt idx="0">
                  <c:v>Minor </c:v>
                </c:pt>
                <c:pt idx="1">
                  <c:v>Moderate</c:v>
                </c:pt>
                <c:pt idx="2">
                  <c:v>Major </c:v>
                </c:pt>
                <c:pt idx="3">
                  <c:v>Critical</c:v>
                </c:pt>
                <c:pt idx="4">
                  <c:v>Cosmetic</c:v>
                </c:pt>
              </c:strCache>
            </c:strRef>
          </c:cat>
          <c:val>
            <c:numRef>
              <c:f>'Test Cases'!$U$43:$U$47</c:f>
              <c:numCache>
                <c:formatCode>General</c:formatCode>
                <c:ptCount val="5"/>
                <c:pt idx="0">
                  <c:v>0.0</c:v>
                </c:pt>
                <c:pt idx="1">
                  <c:v>1.0</c:v>
                </c:pt>
                <c:pt idx="2">
                  <c:v>5.0</c:v>
                </c:pt>
                <c:pt idx="3">
                  <c:v>4.0</c:v>
                </c:pt>
                <c:pt idx="4">
                  <c:v>0.0</c:v>
                </c:pt>
              </c:numCache>
            </c:numRef>
          </c:val>
        </c:ser>
        <c:dLbls>
          <c:showLegendKey val="0"/>
          <c:showVal val="0"/>
          <c:showCatName val="0"/>
          <c:showSerName val="0"/>
          <c:showPercent val="0"/>
          <c:showBubbleSize val="0"/>
        </c:dLbls>
        <c:gapWidth val="150"/>
        <c:axId val="2130840888"/>
        <c:axId val="2130837928"/>
      </c:barChart>
      <c:catAx>
        <c:axId val="2130840888"/>
        <c:scaling>
          <c:orientation val="minMax"/>
        </c:scaling>
        <c:delete val="0"/>
        <c:axPos val="b"/>
        <c:majorTickMark val="out"/>
        <c:minorTickMark val="none"/>
        <c:tickLblPos val="nextTo"/>
        <c:crossAx val="2130837928"/>
        <c:crosses val="autoZero"/>
        <c:auto val="1"/>
        <c:lblAlgn val="ctr"/>
        <c:lblOffset val="100"/>
        <c:noMultiLvlLbl val="0"/>
      </c:catAx>
      <c:valAx>
        <c:axId val="2130837928"/>
        <c:scaling>
          <c:orientation val="minMax"/>
        </c:scaling>
        <c:delete val="0"/>
        <c:axPos val="l"/>
        <c:majorGridlines/>
        <c:numFmt formatCode="General" sourceLinked="1"/>
        <c:majorTickMark val="out"/>
        <c:minorTickMark val="none"/>
        <c:tickLblPos val="nextTo"/>
        <c:crossAx val="2130840888"/>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22</xdr:col>
      <xdr:colOff>46567</xdr:colOff>
      <xdr:row>20</xdr:row>
      <xdr:rowOff>16933</xdr:rowOff>
    </xdr:from>
    <xdr:to>
      <xdr:col>29</xdr:col>
      <xdr:colOff>351367</xdr:colOff>
      <xdr:row>34</xdr:row>
      <xdr:rowOff>169333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21166</xdr:colOff>
      <xdr:row>40</xdr:row>
      <xdr:rowOff>16933</xdr:rowOff>
    </xdr:from>
    <xdr:to>
      <xdr:col>29</xdr:col>
      <xdr:colOff>325966</xdr:colOff>
      <xdr:row>54</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opLeftCell="B1" workbookViewId="0">
      <selection activeCell="B2" sqref="B2"/>
    </sheetView>
  </sheetViews>
  <sheetFormatPr baseColWidth="10" defaultColWidth="8.83203125" defaultRowHeight="14" x14ac:dyDescent="0"/>
  <cols>
    <col min="1" max="1" width="17.5" customWidth="1"/>
  </cols>
  <sheetData>
    <row r="1" spans="1:2">
      <c r="A1" t="s">
        <v>0</v>
      </c>
      <c r="B1" t="s">
        <v>1</v>
      </c>
    </row>
    <row r="2" spans="1:2">
      <c r="A2" t="s">
        <v>2</v>
      </c>
      <c r="B2" t="s">
        <v>12</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023FAE"/>
  </sheetPr>
  <dimension ref="A1:I21"/>
  <sheetViews>
    <sheetView tabSelected="1" workbookViewId="0">
      <selection activeCell="B5" sqref="B5"/>
    </sheetView>
  </sheetViews>
  <sheetFormatPr baseColWidth="10" defaultColWidth="8.83203125" defaultRowHeight="14" x14ac:dyDescent="0"/>
  <cols>
    <col min="1" max="1" width="21.1640625" customWidth="1"/>
    <col min="2" max="2" width="47.83203125" customWidth="1"/>
    <col min="3" max="3" width="15.5" customWidth="1"/>
  </cols>
  <sheetData>
    <row r="1" spans="1:9" ht="36.75" customHeight="1">
      <c r="A1" s="28" t="s">
        <v>3</v>
      </c>
      <c r="B1" s="29" t="s">
        <v>1</v>
      </c>
      <c r="C1" s="29" t="s">
        <v>4</v>
      </c>
      <c r="D1" s="30" t="s">
        <v>5</v>
      </c>
    </row>
    <row r="2" spans="1:9" ht="35.5" customHeight="1">
      <c r="A2" s="11" t="s">
        <v>65</v>
      </c>
      <c r="B2" s="1" t="s">
        <v>97</v>
      </c>
      <c r="C2" s="1" t="s">
        <v>107</v>
      </c>
      <c r="D2" s="1" t="s">
        <v>6</v>
      </c>
      <c r="H2" s="5" t="s">
        <v>41</v>
      </c>
    </row>
    <row r="3" spans="1:9" ht="48.75" customHeight="1">
      <c r="A3" s="11" t="s">
        <v>70</v>
      </c>
      <c r="B3" s="1" t="s">
        <v>96</v>
      </c>
      <c r="C3" s="1" t="s">
        <v>94</v>
      </c>
      <c r="D3" s="1" t="s">
        <v>27</v>
      </c>
      <c r="H3" s="5"/>
    </row>
    <row r="4" spans="1:9" ht="28">
      <c r="A4" s="11" t="s">
        <v>71</v>
      </c>
      <c r="B4" s="1" t="s">
        <v>98</v>
      </c>
      <c r="C4" s="1" t="s">
        <v>108</v>
      </c>
      <c r="D4" s="1" t="s">
        <v>6</v>
      </c>
      <c r="H4" s="6" t="s">
        <v>42</v>
      </c>
    </row>
    <row r="5" spans="1:9" ht="56">
      <c r="A5" s="11" t="s">
        <v>76</v>
      </c>
      <c r="B5" s="1" t="s">
        <v>343</v>
      </c>
      <c r="C5" s="1" t="s">
        <v>94</v>
      </c>
      <c r="D5" s="1" t="s">
        <v>6</v>
      </c>
      <c r="H5" s="6" t="s">
        <v>43</v>
      </c>
    </row>
    <row r="6" spans="1:9" ht="28">
      <c r="A6" s="11" t="s">
        <v>78</v>
      </c>
      <c r="B6" s="1" t="s">
        <v>99</v>
      </c>
      <c r="C6" s="1" t="s">
        <v>95</v>
      </c>
      <c r="D6" s="1" t="s">
        <v>27</v>
      </c>
      <c r="H6" s="6" t="s">
        <v>44</v>
      </c>
    </row>
    <row r="7" spans="1:9" ht="28">
      <c r="A7" s="11" t="s">
        <v>81</v>
      </c>
      <c r="B7" s="1" t="s">
        <v>100</v>
      </c>
      <c r="C7" s="1" t="s">
        <v>93</v>
      </c>
      <c r="D7" s="1" t="s">
        <v>6</v>
      </c>
      <c r="H7" s="7" t="s">
        <v>45</v>
      </c>
    </row>
    <row r="8" spans="1:9" ht="28">
      <c r="A8" s="11" t="s">
        <v>85</v>
      </c>
      <c r="B8" s="1" t="s">
        <v>101</v>
      </c>
      <c r="C8" s="1" t="s">
        <v>94</v>
      </c>
      <c r="D8" s="1" t="s">
        <v>6</v>
      </c>
      <c r="I8" s="8" t="s">
        <v>46</v>
      </c>
    </row>
    <row r="9" spans="1:9" ht="28">
      <c r="A9" s="11" t="s">
        <v>172</v>
      </c>
      <c r="B9" s="1" t="s">
        <v>173</v>
      </c>
      <c r="C9" s="1" t="s">
        <v>95</v>
      </c>
      <c r="D9" s="1" t="s">
        <v>11</v>
      </c>
    </row>
    <row r="10" spans="1:9" ht="28">
      <c r="A10" s="11" t="s">
        <v>221</v>
      </c>
      <c r="B10" s="1" t="s">
        <v>332</v>
      </c>
      <c r="C10" s="1" t="s">
        <v>250</v>
      </c>
      <c r="D10" s="1" t="s">
        <v>11</v>
      </c>
    </row>
    <row r="11" spans="1:9" ht="28">
      <c r="A11" s="11" t="s">
        <v>222</v>
      </c>
      <c r="B11" s="1" t="s">
        <v>261</v>
      </c>
      <c r="C11" s="1" t="s">
        <v>251</v>
      </c>
      <c r="D11" s="1" t="s">
        <v>11</v>
      </c>
    </row>
    <row r="12" spans="1:9" ht="28">
      <c r="A12" s="11" t="s">
        <v>223</v>
      </c>
      <c r="B12" s="1" t="s">
        <v>262</v>
      </c>
      <c r="C12" s="1" t="s">
        <v>252</v>
      </c>
      <c r="D12" s="1" t="s">
        <v>27</v>
      </c>
    </row>
    <row r="13" spans="1:9" ht="28">
      <c r="A13" s="11" t="s">
        <v>224</v>
      </c>
      <c r="B13" s="1" t="s">
        <v>263</v>
      </c>
      <c r="C13" s="1" t="s">
        <v>253</v>
      </c>
      <c r="D13" s="1" t="s">
        <v>11</v>
      </c>
    </row>
    <row r="14" spans="1:9" ht="28">
      <c r="A14" s="11" t="s">
        <v>225</v>
      </c>
      <c r="B14" s="1" t="s">
        <v>264</v>
      </c>
      <c r="C14" s="1" t="s">
        <v>254</v>
      </c>
      <c r="D14" s="1" t="s">
        <v>6</v>
      </c>
    </row>
    <row r="15" spans="1:9" ht="28">
      <c r="A15" s="11" t="s">
        <v>226</v>
      </c>
      <c r="B15" s="1" t="s">
        <v>265</v>
      </c>
      <c r="C15" s="1" t="s">
        <v>255</v>
      </c>
      <c r="D15" s="1" t="s">
        <v>6</v>
      </c>
    </row>
    <row r="16" spans="1:9" ht="28">
      <c r="A16" s="11" t="s">
        <v>227</v>
      </c>
      <c r="B16" s="1" t="s">
        <v>266</v>
      </c>
      <c r="C16" s="1" t="s">
        <v>256</v>
      </c>
      <c r="D16" s="1" t="s">
        <v>27</v>
      </c>
    </row>
    <row r="17" spans="1:4" ht="42">
      <c r="A17" s="11" t="s">
        <v>228</v>
      </c>
      <c r="B17" s="1" t="s">
        <v>267</v>
      </c>
      <c r="C17" s="1" t="s">
        <v>257</v>
      </c>
      <c r="D17" s="1" t="s">
        <v>27</v>
      </c>
    </row>
    <row r="18" spans="1:4" ht="42">
      <c r="A18" s="11" t="s">
        <v>229</v>
      </c>
      <c r="B18" s="1" t="s">
        <v>268</v>
      </c>
      <c r="C18" s="1" t="s">
        <v>258</v>
      </c>
      <c r="D18" s="1" t="s">
        <v>27</v>
      </c>
    </row>
    <row r="19" spans="1:4" ht="48.75" customHeight="1">
      <c r="A19" s="11" t="s">
        <v>230</v>
      </c>
      <c r="B19" s="1" t="s">
        <v>269</v>
      </c>
      <c r="C19" s="1" t="s">
        <v>259</v>
      </c>
      <c r="D19" s="1" t="s">
        <v>6</v>
      </c>
    </row>
    <row r="20" spans="1:4" ht="28">
      <c r="A20" s="11" t="s">
        <v>231</v>
      </c>
      <c r="B20" s="1" t="s">
        <v>270</v>
      </c>
      <c r="C20" s="1" t="s">
        <v>260</v>
      </c>
      <c r="D20" s="1" t="s">
        <v>27</v>
      </c>
    </row>
    <row r="21" spans="1:4" ht="28">
      <c r="A21" s="11" t="s">
        <v>232</v>
      </c>
      <c r="B21" s="1" t="s">
        <v>271</v>
      </c>
      <c r="C21" s="1" t="s">
        <v>260</v>
      </c>
      <c r="D21" s="1" t="s">
        <v>27</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Settings!$B$4:$B$6</xm:f>
          </x14:formula1>
          <xm:sqref>D2:D21</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9" tint="-0.249977111117893"/>
  </sheetPr>
  <dimension ref="A1:Z178"/>
  <sheetViews>
    <sheetView workbookViewId="0">
      <selection activeCell="E11" sqref="E11"/>
    </sheetView>
  </sheetViews>
  <sheetFormatPr baseColWidth="10" defaultColWidth="8.83203125" defaultRowHeight="14" x14ac:dyDescent="0"/>
  <cols>
    <col min="1" max="1" width="20.83203125" customWidth="1"/>
    <col min="2" max="2" width="24.83203125" customWidth="1"/>
    <col min="3" max="3" width="23.1640625" customWidth="1"/>
    <col min="4" max="4" width="32.5" customWidth="1"/>
    <col min="5" max="5" width="24.33203125" customWidth="1"/>
    <col min="6" max="6" width="18.5" customWidth="1"/>
    <col min="7" max="7" width="22.5" customWidth="1"/>
    <col min="8" max="8" width="13" customWidth="1"/>
    <col min="9" max="9" width="18.1640625" customWidth="1"/>
    <col min="10" max="10" width="23.5" customWidth="1"/>
    <col min="12" max="12" width="11.5" customWidth="1"/>
    <col min="13" max="13" width="12.83203125" customWidth="1"/>
    <col min="14" max="14" width="11.6640625" customWidth="1"/>
    <col min="15" max="15" width="41.83203125" customWidth="1"/>
    <col min="16" max="16" width="16.6640625" customWidth="1"/>
    <col min="20" max="20" width="13.83203125" customWidth="1"/>
  </cols>
  <sheetData>
    <row r="1" spans="1:26" ht="26">
      <c r="A1" s="14" t="s">
        <v>7</v>
      </c>
      <c r="B1" s="15" t="s">
        <v>19</v>
      </c>
      <c r="C1" s="15" t="s">
        <v>8</v>
      </c>
      <c r="D1" s="15" t="s">
        <v>10</v>
      </c>
      <c r="E1" s="15" t="s">
        <v>9</v>
      </c>
      <c r="F1" s="15" t="s">
        <v>5</v>
      </c>
      <c r="G1" s="16" t="s">
        <v>17</v>
      </c>
      <c r="H1" s="16" t="s">
        <v>21</v>
      </c>
      <c r="I1" s="16" t="s">
        <v>18</v>
      </c>
      <c r="J1" s="17" t="s">
        <v>47</v>
      </c>
      <c r="K1" s="17" t="s">
        <v>28</v>
      </c>
      <c r="L1" s="17" t="s">
        <v>37</v>
      </c>
      <c r="M1" s="17" t="s">
        <v>39</v>
      </c>
      <c r="N1" s="17" t="s">
        <v>40</v>
      </c>
      <c r="O1" s="18" t="s">
        <v>16</v>
      </c>
      <c r="P1" s="19"/>
    </row>
    <row r="2" spans="1:26" ht="39">
      <c r="A2" s="3" t="s">
        <v>180</v>
      </c>
      <c r="B2" s="3" t="s">
        <v>58</v>
      </c>
      <c r="C2" s="3" t="s">
        <v>63</v>
      </c>
      <c r="D2" s="3" t="s">
        <v>64</v>
      </c>
      <c r="E2" s="11" t="s">
        <v>65</v>
      </c>
      <c r="F2" s="11" t="s">
        <v>6</v>
      </c>
      <c r="G2" s="13">
        <v>42074</v>
      </c>
      <c r="H2" s="26" t="s">
        <v>24</v>
      </c>
      <c r="I2" s="12" t="s">
        <v>66</v>
      </c>
      <c r="J2" s="3"/>
      <c r="K2" s="4"/>
      <c r="L2" s="4"/>
      <c r="M2" s="3"/>
      <c r="N2" s="3"/>
      <c r="O2" s="9"/>
      <c r="P2" s="10"/>
      <c r="S2" s="5" t="s">
        <v>48</v>
      </c>
    </row>
    <row r="3" spans="1:26" ht="39">
      <c r="A3" s="3" t="s">
        <v>181</v>
      </c>
      <c r="B3" s="3" t="s">
        <v>68</v>
      </c>
      <c r="C3" s="3" t="s">
        <v>67</v>
      </c>
      <c r="D3" s="3" t="s">
        <v>69</v>
      </c>
      <c r="E3" s="11" t="s">
        <v>70</v>
      </c>
      <c r="F3" s="11" t="s">
        <v>27</v>
      </c>
      <c r="G3" s="13">
        <v>42074</v>
      </c>
      <c r="H3" s="26" t="s">
        <v>24</v>
      </c>
      <c r="I3" s="12" t="s">
        <v>66</v>
      </c>
      <c r="J3" s="3"/>
      <c r="K3" s="4"/>
      <c r="L3" s="4"/>
      <c r="M3" s="3"/>
      <c r="N3" s="3"/>
      <c r="O3" s="9"/>
      <c r="P3" s="10"/>
      <c r="S3" s="5"/>
    </row>
    <row r="4" spans="1:26" ht="39">
      <c r="A4" s="3" t="s">
        <v>182</v>
      </c>
      <c r="B4" s="3" t="s">
        <v>59</v>
      </c>
      <c r="C4" s="3" t="s">
        <v>67</v>
      </c>
      <c r="D4" s="3" t="s">
        <v>72</v>
      </c>
      <c r="E4" s="11" t="s">
        <v>71</v>
      </c>
      <c r="F4" s="11" t="s">
        <v>6</v>
      </c>
      <c r="G4" s="13">
        <v>42074</v>
      </c>
      <c r="H4" s="26" t="s">
        <v>24</v>
      </c>
      <c r="I4" s="12" t="s">
        <v>66</v>
      </c>
      <c r="J4" s="3"/>
      <c r="K4" s="4"/>
      <c r="L4" s="4"/>
      <c r="M4" s="3"/>
      <c r="N4" s="3"/>
      <c r="O4" s="9"/>
      <c r="P4" s="10"/>
      <c r="T4" s="27" t="s">
        <v>49</v>
      </c>
    </row>
    <row r="5" spans="1:26" ht="39">
      <c r="A5" s="3" t="s">
        <v>183</v>
      </c>
      <c r="B5" s="3" t="s">
        <v>60</v>
      </c>
      <c r="C5" s="3" t="s">
        <v>67</v>
      </c>
      <c r="D5" s="3" t="s">
        <v>75</v>
      </c>
      <c r="E5" s="11" t="s">
        <v>76</v>
      </c>
      <c r="F5" s="11" t="s">
        <v>27</v>
      </c>
      <c r="G5" s="13">
        <v>42074</v>
      </c>
      <c r="H5" s="26" t="s">
        <v>24</v>
      </c>
      <c r="I5" s="12" t="s">
        <v>66</v>
      </c>
      <c r="J5" s="3"/>
      <c r="K5" s="4"/>
      <c r="L5" s="4"/>
      <c r="M5" s="3"/>
      <c r="N5" s="3"/>
      <c r="O5" s="9"/>
      <c r="P5" s="10"/>
      <c r="T5" s="27"/>
    </row>
    <row r="6" spans="1:26" ht="39">
      <c r="A6" s="3" t="s">
        <v>184</v>
      </c>
      <c r="B6" s="3" t="s">
        <v>60</v>
      </c>
      <c r="C6" s="3" t="s">
        <v>67</v>
      </c>
      <c r="D6" s="3" t="s">
        <v>77</v>
      </c>
      <c r="E6" s="11" t="s">
        <v>76</v>
      </c>
      <c r="F6" s="11" t="s">
        <v>27</v>
      </c>
      <c r="G6" s="13">
        <v>42074</v>
      </c>
      <c r="H6" s="26" t="s">
        <v>24</v>
      </c>
      <c r="I6" s="12" t="s">
        <v>66</v>
      </c>
      <c r="J6" s="3"/>
      <c r="K6" s="4"/>
      <c r="L6" s="4"/>
      <c r="M6" s="3"/>
      <c r="N6" s="3"/>
      <c r="O6" s="9"/>
      <c r="P6" s="10"/>
      <c r="T6" s="27"/>
    </row>
    <row r="7" spans="1:26" ht="59.25" customHeight="1">
      <c r="A7" s="3" t="s">
        <v>185</v>
      </c>
      <c r="B7" s="3" t="s">
        <v>90</v>
      </c>
      <c r="C7" s="3" t="s">
        <v>67</v>
      </c>
      <c r="D7" s="3" t="s">
        <v>80</v>
      </c>
      <c r="E7" s="11" t="s">
        <v>76</v>
      </c>
      <c r="F7" s="11" t="s">
        <v>6</v>
      </c>
      <c r="G7" s="13">
        <v>42074</v>
      </c>
      <c r="H7" s="26" t="s">
        <v>25</v>
      </c>
      <c r="I7" s="12" t="s">
        <v>66</v>
      </c>
      <c r="J7" s="3" t="s">
        <v>82</v>
      </c>
      <c r="K7" s="4" t="s">
        <v>33</v>
      </c>
      <c r="L7" s="4" t="s">
        <v>36</v>
      </c>
      <c r="M7" s="13">
        <v>42074</v>
      </c>
      <c r="N7" s="3"/>
      <c r="O7" s="3" t="s">
        <v>83</v>
      </c>
      <c r="P7" s="10"/>
      <c r="T7" s="27"/>
    </row>
    <row r="8" spans="1:26" ht="39">
      <c r="A8" s="3" t="s">
        <v>186</v>
      </c>
      <c r="B8" s="3" t="s">
        <v>60</v>
      </c>
      <c r="C8" s="3" t="s">
        <v>67</v>
      </c>
      <c r="D8" s="3" t="s">
        <v>84</v>
      </c>
      <c r="E8" s="11" t="s">
        <v>76</v>
      </c>
      <c r="F8" s="11" t="s">
        <v>27</v>
      </c>
      <c r="G8" s="13">
        <v>42074</v>
      </c>
      <c r="H8" s="26" t="s">
        <v>24</v>
      </c>
      <c r="I8" s="12" t="s">
        <v>66</v>
      </c>
      <c r="J8" s="3"/>
      <c r="K8" s="4"/>
      <c r="L8" s="4"/>
      <c r="M8" s="3"/>
      <c r="N8" s="3"/>
      <c r="O8" s="9"/>
      <c r="P8" s="10"/>
      <c r="T8" s="27"/>
    </row>
    <row r="9" spans="1:26" ht="39">
      <c r="A9" s="3" t="s">
        <v>187</v>
      </c>
      <c r="B9" s="3" t="s">
        <v>79</v>
      </c>
      <c r="C9" s="3" t="s">
        <v>67</v>
      </c>
      <c r="D9" s="3" t="s">
        <v>86</v>
      </c>
      <c r="E9" s="11" t="s">
        <v>76</v>
      </c>
      <c r="F9" s="11" t="s">
        <v>6</v>
      </c>
      <c r="G9" s="13">
        <v>42074</v>
      </c>
      <c r="H9" s="26" t="s">
        <v>24</v>
      </c>
      <c r="I9" s="12" t="s">
        <v>66</v>
      </c>
      <c r="J9" s="3"/>
      <c r="K9" s="4"/>
      <c r="L9" s="4"/>
      <c r="M9" s="3"/>
      <c r="N9" s="3"/>
      <c r="O9" s="9"/>
      <c r="P9" s="10"/>
      <c r="T9" s="27"/>
    </row>
    <row r="10" spans="1:26" ht="52">
      <c r="A10" s="3" t="s">
        <v>188</v>
      </c>
      <c r="B10" s="3" t="s">
        <v>90</v>
      </c>
      <c r="C10" s="3" t="s">
        <v>67</v>
      </c>
      <c r="D10" s="3" t="s">
        <v>88</v>
      </c>
      <c r="E10" s="11" t="s">
        <v>76</v>
      </c>
      <c r="F10" s="11" t="s">
        <v>6</v>
      </c>
      <c r="G10" s="13">
        <v>42074</v>
      </c>
      <c r="H10" s="26" t="s">
        <v>25</v>
      </c>
      <c r="I10" s="12" t="s">
        <v>66</v>
      </c>
      <c r="J10" s="3" t="s">
        <v>87</v>
      </c>
      <c r="K10" s="4" t="s">
        <v>33</v>
      </c>
      <c r="L10" s="4" t="s">
        <v>36</v>
      </c>
      <c r="M10" s="13">
        <v>42074</v>
      </c>
      <c r="N10" s="3"/>
      <c r="O10" s="3" t="s">
        <v>342</v>
      </c>
      <c r="P10" s="10"/>
      <c r="T10" s="27"/>
    </row>
    <row r="11" spans="1:26" ht="91">
      <c r="A11" s="3" t="s">
        <v>189</v>
      </c>
      <c r="B11" s="3" t="s">
        <v>90</v>
      </c>
      <c r="C11" s="3" t="s">
        <v>67</v>
      </c>
      <c r="D11" s="3" t="s">
        <v>89</v>
      </c>
      <c r="E11" s="11" t="s">
        <v>76</v>
      </c>
      <c r="F11" s="11" t="s">
        <v>6</v>
      </c>
      <c r="G11" s="13">
        <v>42074</v>
      </c>
      <c r="H11" s="26" t="s">
        <v>25</v>
      </c>
      <c r="I11" s="12" t="s">
        <v>66</v>
      </c>
      <c r="J11" s="3" t="s">
        <v>91</v>
      </c>
      <c r="K11" s="4" t="s">
        <v>33</v>
      </c>
      <c r="L11" s="4" t="s">
        <v>36</v>
      </c>
      <c r="M11" s="13">
        <v>42074</v>
      </c>
      <c r="N11" s="3"/>
      <c r="O11" s="3" t="s">
        <v>92</v>
      </c>
      <c r="P11" s="10"/>
      <c r="Z11" s="5" t="s">
        <v>50</v>
      </c>
    </row>
    <row r="12" spans="1:26" ht="39">
      <c r="A12" s="3" t="s">
        <v>190</v>
      </c>
      <c r="B12" s="3" t="s">
        <v>90</v>
      </c>
      <c r="C12" s="3" t="s">
        <v>67</v>
      </c>
      <c r="D12" s="3" t="s">
        <v>104</v>
      </c>
      <c r="E12" s="11" t="s">
        <v>76</v>
      </c>
      <c r="F12" s="11" t="s">
        <v>6</v>
      </c>
      <c r="G12" s="13" t="s">
        <v>102</v>
      </c>
      <c r="H12" s="26" t="s">
        <v>24</v>
      </c>
      <c r="I12" s="12" t="s">
        <v>66</v>
      </c>
      <c r="J12" s="3"/>
      <c r="K12" s="4"/>
      <c r="L12" s="4"/>
      <c r="M12" s="13"/>
      <c r="N12" s="3"/>
      <c r="O12" s="3"/>
      <c r="P12" s="10"/>
      <c r="Z12" s="5"/>
    </row>
    <row r="13" spans="1:26" ht="65">
      <c r="A13" s="3" t="s">
        <v>191</v>
      </c>
      <c r="B13" s="3" t="s">
        <v>90</v>
      </c>
      <c r="C13" s="3" t="s">
        <v>67</v>
      </c>
      <c r="D13" s="3" t="s">
        <v>103</v>
      </c>
      <c r="E13" s="11" t="s">
        <v>76</v>
      </c>
      <c r="F13" s="11" t="s">
        <v>6</v>
      </c>
      <c r="G13" s="13" t="s">
        <v>102</v>
      </c>
      <c r="H13" s="26" t="s">
        <v>25</v>
      </c>
      <c r="I13" s="12" t="s">
        <v>66</v>
      </c>
      <c r="J13" s="3" t="s">
        <v>105</v>
      </c>
      <c r="K13" s="4" t="s">
        <v>33</v>
      </c>
      <c r="L13" s="4" t="s">
        <v>36</v>
      </c>
      <c r="M13" s="13">
        <v>42074</v>
      </c>
      <c r="N13" s="3"/>
      <c r="O13" s="3" t="s">
        <v>106</v>
      </c>
      <c r="P13" s="10"/>
      <c r="Z13" s="5"/>
    </row>
    <row r="14" spans="1:26" ht="39">
      <c r="A14" s="3" t="s">
        <v>192</v>
      </c>
      <c r="B14" s="3" t="s">
        <v>90</v>
      </c>
      <c r="C14" s="3" t="s">
        <v>67</v>
      </c>
      <c r="D14" s="3" t="s">
        <v>139</v>
      </c>
      <c r="E14" s="11" t="s">
        <v>76</v>
      </c>
      <c r="F14" s="11" t="s">
        <v>6</v>
      </c>
      <c r="G14" s="13">
        <v>42074</v>
      </c>
      <c r="H14" s="26" t="s">
        <v>24</v>
      </c>
      <c r="I14" s="12" t="s">
        <v>66</v>
      </c>
      <c r="J14" s="3"/>
      <c r="K14" s="4"/>
      <c r="L14" s="4"/>
      <c r="M14" s="13"/>
      <c r="N14" s="3"/>
      <c r="O14" s="3"/>
      <c r="P14" s="10"/>
      <c r="Z14" s="5"/>
    </row>
    <row r="15" spans="1:26" ht="52">
      <c r="A15" s="3" t="s">
        <v>193</v>
      </c>
      <c r="B15" s="3" t="s">
        <v>61</v>
      </c>
      <c r="C15" s="3" t="s">
        <v>141</v>
      </c>
      <c r="D15" s="3" t="s">
        <v>142</v>
      </c>
      <c r="E15" s="11" t="s">
        <v>78</v>
      </c>
      <c r="F15" s="11" t="s">
        <v>6</v>
      </c>
      <c r="G15" s="13">
        <v>42075</v>
      </c>
      <c r="H15" s="26" t="s">
        <v>25</v>
      </c>
      <c r="I15" s="12" t="s">
        <v>66</v>
      </c>
      <c r="J15" s="3" t="s">
        <v>148</v>
      </c>
      <c r="K15" s="4" t="s">
        <v>33</v>
      </c>
      <c r="L15" s="4" t="s">
        <v>35</v>
      </c>
      <c r="M15" s="33">
        <v>42075</v>
      </c>
      <c r="N15" s="9"/>
      <c r="O15" s="3" t="s">
        <v>149</v>
      </c>
      <c r="P15" s="10"/>
    </row>
    <row r="16" spans="1:26" ht="52">
      <c r="A16" s="3" t="s">
        <v>194</v>
      </c>
      <c r="B16" s="3" t="s">
        <v>61</v>
      </c>
      <c r="C16" s="3" t="s">
        <v>145</v>
      </c>
      <c r="D16" s="3" t="s">
        <v>142</v>
      </c>
      <c r="E16" s="11" t="s">
        <v>78</v>
      </c>
      <c r="F16" s="11" t="s">
        <v>6</v>
      </c>
      <c r="G16" s="13">
        <v>42075</v>
      </c>
      <c r="H16" s="26" t="s">
        <v>25</v>
      </c>
      <c r="I16" s="12" t="s">
        <v>66</v>
      </c>
      <c r="J16" s="3" t="s">
        <v>150</v>
      </c>
      <c r="K16" s="4" t="s">
        <v>33</v>
      </c>
      <c r="L16" s="4" t="s">
        <v>35</v>
      </c>
      <c r="M16" s="33">
        <v>42075</v>
      </c>
      <c r="N16" s="9"/>
      <c r="O16" s="3" t="s">
        <v>149</v>
      </c>
      <c r="P16" s="10"/>
    </row>
    <row r="17" spans="1:21" ht="52">
      <c r="A17" s="3" t="s">
        <v>195</v>
      </c>
      <c r="B17" s="3" t="s">
        <v>61</v>
      </c>
      <c r="C17" s="3" t="s">
        <v>74</v>
      </c>
      <c r="D17" s="3" t="s">
        <v>151</v>
      </c>
      <c r="E17" s="11" t="s">
        <v>78</v>
      </c>
      <c r="F17" s="11" t="s">
        <v>6</v>
      </c>
      <c r="G17" s="13">
        <v>42075</v>
      </c>
      <c r="H17" s="26" t="s">
        <v>25</v>
      </c>
      <c r="I17" s="12" t="s">
        <v>66</v>
      </c>
      <c r="J17" s="3" t="s">
        <v>152</v>
      </c>
      <c r="K17" s="4" t="s">
        <v>33</v>
      </c>
      <c r="L17" s="4" t="s">
        <v>35</v>
      </c>
      <c r="M17" s="33">
        <v>42075</v>
      </c>
      <c r="N17" s="9"/>
      <c r="O17" s="3" t="s">
        <v>149</v>
      </c>
      <c r="P17" s="10"/>
    </row>
    <row r="18" spans="1:21" ht="52">
      <c r="A18" s="3" t="s">
        <v>196</v>
      </c>
      <c r="B18" s="3" t="s">
        <v>61</v>
      </c>
      <c r="C18" s="3" t="s">
        <v>146</v>
      </c>
      <c r="D18" s="3" t="s">
        <v>143</v>
      </c>
      <c r="E18" s="11" t="s">
        <v>78</v>
      </c>
      <c r="F18" s="11" t="s">
        <v>6</v>
      </c>
      <c r="G18" s="13">
        <v>42075</v>
      </c>
      <c r="H18" s="26" t="s">
        <v>25</v>
      </c>
      <c r="I18" s="12" t="s">
        <v>66</v>
      </c>
      <c r="J18" s="3" t="s">
        <v>153</v>
      </c>
      <c r="K18" s="4" t="s">
        <v>33</v>
      </c>
      <c r="L18" s="4" t="s">
        <v>35</v>
      </c>
      <c r="M18" s="33">
        <v>42075</v>
      </c>
      <c r="N18" s="9"/>
      <c r="O18" s="3" t="s">
        <v>149</v>
      </c>
      <c r="P18" s="10"/>
    </row>
    <row r="19" spans="1:21" ht="52">
      <c r="A19" s="3" t="s">
        <v>197</v>
      </c>
      <c r="B19" s="3" t="s">
        <v>61</v>
      </c>
      <c r="C19" s="3" t="s">
        <v>147</v>
      </c>
      <c r="D19" s="3" t="s">
        <v>144</v>
      </c>
      <c r="E19" s="11" t="s">
        <v>78</v>
      </c>
      <c r="F19" s="11" t="s">
        <v>6</v>
      </c>
      <c r="G19" s="13">
        <v>42075</v>
      </c>
      <c r="H19" s="26" t="s">
        <v>25</v>
      </c>
      <c r="I19" s="12" t="s">
        <v>66</v>
      </c>
      <c r="J19" s="3" t="s">
        <v>154</v>
      </c>
      <c r="K19" s="4" t="s">
        <v>33</v>
      </c>
      <c r="L19" s="4" t="s">
        <v>35</v>
      </c>
      <c r="M19" s="33">
        <v>42075</v>
      </c>
      <c r="N19" s="9"/>
      <c r="O19" s="3" t="s">
        <v>149</v>
      </c>
      <c r="P19" s="10"/>
    </row>
    <row r="20" spans="1:21" ht="52">
      <c r="A20" s="3" t="s">
        <v>198</v>
      </c>
      <c r="B20" s="3" t="s">
        <v>62</v>
      </c>
      <c r="C20" s="3" t="s">
        <v>74</v>
      </c>
      <c r="D20" s="3" t="s">
        <v>142</v>
      </c>
      <c r="E20" s="11" t="s">
        <v>81</v>
      </c>
      <c r="F20" s="11" t="s">
        <v>6</v>
      </c>
      <c r="G20" s="13">
        <v>42075</v>
      </c>
      <c r="H20" s="26" t="s">
        <v>25</v>
      </c>
      <c r="I20" s="12" t="s">
        <v>66</v>
      </c>
      <c r="J20" s="3" t="s">
        <v>164</v>
      </c>
      <c r="K20" s="4" t="s">
        <v>33</v>
      </c>
      <c r="L20" s="4" t="s">
        <v>57</v>
      </c>
      <c r="M20" s="33">
        <v>42076</v>
      </c>
      <c r="N20" s="9"/>
      <c r="O20" s="3" t="s">
        <v>165</v>
      </c>
      <c r="P20" s="10"/>
    </row>
    <row r="21" spans="1:21" ht="52">
      <c r="A21" s="3" t="s">
        <v>199</v>
      </c>
      <c r="B21" s="3" t="s">
        <v>73</v>
      </c>
      <c r="C21" s="3" t="s">
        <v>74</v>
      </c>
      <c r="D21" s="3" t="s">
        <v>163</v>
      </c>
      <c r="E21" s="11" t="s">
        <v>85</v>
      </c>
      <c r="F21" s="11" t="s">
        <v>6</v>
      </c>
      <c r="G21" s="13">
        <v>42075</v>
      </c>
      <c r="H21" s="26" t="s">
        <v>24</v>
      </c>
      <c r="I21" s="12" t="s">
        <v>66</v>
      </c>
      <c r="J21" s="9"/>
      <c r="K21" s="4"/>
      <c r="L21" s="4"/>
      <c r="M21" s="9"/>
      <c r="N21" s="9"/>
      <c r="O21" s="9"/>
      <c r="P21" s="10"/>
      <c r="T21" t="s">
        <v>55</v>
      </c>
    </row>
    <row r="22" spans="1:21" ht="39">
      <c r="A22" s="3" t="s">
        <v>200</v>
      </c>
      <c r="B22" s="3" t="s">
        <v>174</v>
      </c>
      <c r="C22" s="3" t="s">
        <v>141</v>
      </c>
      <c r="D22" s="1" t="s">
        <v>175</v>
      </c>
      <c r="E22" s="11" t="s">
        <v>172</v>
      </c>
      <c r="F22" s="11" t="s">
        <v>11</v>
      </c>
      <c r="G22" s="13">
        <v>42076</v>
      </c>
      <c r="H22" s="34"/>
      <c r="I22" s="35"/>
      <c r="J22" s="35"/>
      <c r="K22" s="36"/>
      <c r="L22" s="35"/>
      <c r="M22" s="35"/>
      <c r="N22" s="35"/>
      <c r="O22" s="35"/>
      <c r="P22" s="10"/>
      <c r="T22" t="s">
        <v>53</v>
      </c>
      <c r="U22" s="31">
        <f>COUNTIF(H2:H107,"*Passed*")</f>
        <v>29</v>
      </c>
    </row>
    <row r="23" spans="1:21">
      <c r="A23" s="3"/>
      <c r="B23" s="3"/>
      <c r="C23" s="3"/>
      <c r="D23" s="1"/>
      <c r="E23" s="11"/>
      <c r="F23" s="11"/>
      <c r="G23" s="13"/>
      <c r="H23" s="26"/>
      <c r="I23" s="10"/>
      <c r="J23" s="10"/>
      <c r="K23" s="4"/>
      <c r="L23" s="10"/>
      <c r="M23" s="10"/>
      <c r="N23" s="10"/>
      <c r="O23" s="10"/>
      <c r="P23" s="10"/>
      <c r="U23" s="31"/>
    </row>
    <row r="24" spans="1:21" ht="59.25" customHeight="1">
      <c r="A24" s="3" t="s">
        <v>233</v>
      </c>
      <c r="B24" s="3" t="s">
        <v>201</v>
      </c>
      <c r="C24" s="1" t="s">
        <v>202</v>
      </c>
      <c r="D24" s="1" t="s">
        <v>175</v>
      </c>
      <c r="E24" s="11" t="s">
        <v>221</v>
      </c>
      <c r="F24" s="11" t="s">
        <v>11</v>
      </c>
      <c r="G24" s="13">
        <v>42076</v>
      </c>
      <c r="H24" s="26" t="s">
        <v>24</v>
      </c>
      <c r="I24" s="12" t="s">
        <v>66</v>
      </c>
      <c r="J24" s="10"/>
      <c r="K24" s="4"/>
      <c r="L24" s="10"/>
      <c r="M24" s="10"/>
      <c r="N24" s="10"/>
      <c r="O24" s="10"/>
      <c r="P24" s="10"/>
      <c r="T24" t="s">
        <v>25</v>
      </c>
      <c r="U24" s="31">
        <f>COUNTIF(H4:H107,"*Failed*")</f>
        <v>12</v>
      </c>
    </row>
    <row r="25" spans="1:21" ht="52">
      <c r="A25" s="3" t="s">
        <v>234</v>
      </c>
      <c r="B25" s="3" t="s">
        <v>203</v>
      </c>
      <c r="C25" s="1" t="s">
        <v>202</v>
      </c>
      <c r="D25" s="1" t="s">
        <v>175</v>
      </c>
      <c r="E25" s="11" t="s">
        <v>222</v>
      </c>
      <c r="F25" s="11" t="s">
        <v>11</v>
      </c>
      <c r="G25" s="13">
        <v>42076</v>
      </c>
      <c r="H25" s="26" t="s">
        <v>24</v>
      </c>
      <c r="I25" s="12" t="s">
        <v>66</v>
      </c>
      <c r="J25" s="10"/>
      <c r="K25" s="4"/>
      <c r="L25" s="10"/>
      <c r="M25" s="10"/>
      <c r="N25" s="10"/>
      <c r="O25" s="10"/>
      <c r="P25" s="10"/>
      <c r="T25" t="s">
        <v>54</v>
      </c>
      <c r="U25" s="31">
        <f>COUNTIF(H11:H107,"*Not*")</f>
        <v>0</v>
      </c>
    </row>
    <row r="26" spans="1:21" ht="70">
      <c r="A26" s="3" t="s">
        <v>235</v>
      </c>
      <c r="B26" s="3" t="s">
        <v>204</v>
      </c>
      <c r="C26" s="1" t="s">
        <v>202</v>
      </c>
      <c r="D26" s="1" t="s">
        <v>175</v>
      </c>
      <c r="E26" s="11" t="s">
        <v>223</v>
      </c>
      <c r="F26" s="11" t="s">
        <v>27</v>
      </c>
      <c r="G26" s="13">
        <v>42076</v>
      </c>
      <c r="H26" s="26" t="s">
        <v>25</v>
      </c>
      <c r="I26" s="12" t="s">
        <v>66</v>
      </c>
      <c r="J26" s="3" t="s">
        <v>314</v>
      </c>
      <c r="K26" s="4" t="s">
        <v>33</v>
      </c>
      <c r="L26" s="4" t="s">
        <v>35</v>
      </c>
      <c r="M26" s="33">
        <v>42076</v>
      </c>
      <c r="N26" s="10"/>
      <c r="O26" s="1" t="s">
        <v>315</v>
      </c>
      <c r="P26" s="10"/>
    </row>
    <row r="27" spans="1:21" ht="28">
      <c r="A27" s="3" t="s">
        <v>236</v>
      </c>
      <c r="B27" s="3" t="s">
        <v>205</v>
      </c>
      <c r="C27" s="1" t="s">
        <v>202</v>
      </c>
      <c r="D27" s="1" t="s">
        <v>175</v>
      </c>
      <c r="E27" s="11" t="s">
        <v>224</v>
      </c>
      <c r="F27" s="11" t="s">
        <v>11</v>
      </c>
      <c r="G27" s="13">
        <v>42076</v>
      </c>
      <c r="H27" s="26" t="s">
        <v>24</v>
      </c>
      <c r="I27" s="12" t="s">
        <v>66</v>
      </c>
      <c r="J27" s="10"/>
      <c r="K27" s="10"/>
      <c r="L27" s="10"/>
      <c r="M27" s="10"/>
      <c r="N27" s="10"/>
      <c r="O27" s="10"/>
      <c r="P27" s="10"/>
    </row>
    <row r="28" spans="1:21" ht="39">
      <c r="A28" s="3" t="s">
        <v>237</v>
      </c>
      <c r="B28" s="3" t="s">
        <v>206</v>
      </c>
      <c r="C28" s="1" t="s">
        <v>202</v>
      </c>
      <c r="D28" s="1" t="s">
        <v>175</v>
      </c>
      <c r="E28" s="11" t="s">
        <v>225</v>
      </c>
      <c r="F28" s="11" t="s">
        <v>6</v>
      </c>
      <c r="G28" s="13">
        <v>42076</v>
      </c>
      <c r="H28" s="26" t="s">
        <v>24</v>
      </c>
      <c r="I28" s="12" t="s">
        <v>66</v>
      </c>
      <c r="J28" s="10"/>
      <c r="K28" s="10"/>
      <c r="L28" s="10"/>
      <c r="M28" s="10"/>
      <c r="N28" s="10"/>
      <c r="O28" s="10"/>
      <c r="P28" s="10"/>
    </row>
    <row r="29" spans="1:21" ht="78.75" customHeight="1">
      <c r="A29" s="3" t="s">
        <v>238</v>
      </c>
      <c r="B29" s="3" t="s">
        <v>207</v>
      </c>
      <c r="C29" s="1" t="s">
        <v>208</v>
      </c>
      <c r="D29" s="1" t="s">
        <v>175</v>
      </c>
      <c r="E29" s="11" t="s">
        <v>226</v>
      </c>
      <c r="F29" s="11" t="s">
        <v>6</v>
      </c>
      <c r="G29" s="13">
        <v>42076</v>
      </c>
      <c r="H29" s="26" t="s">
        <v>24</v>
      </c>
      <c r="I29" s="12" t="s">
        <v>66</v>
      </c>
      <c r="J29" s="10"/>
      <c r="K29" s="10"/>
      <c r="L29" s="10"/>
      <c r="M29" s="10"/>
      <c r="N29" s="10"/>
      <c r="O29" s="10"/>
      <c r="P29" s="10"/>
    </row>
    <row r="30" spans="1:21" ht="39">
      <c r="A30" s="3" t="s">
        <v>239</v>
      </c>
      <c r="B30" s="3" t="s">
        <v>209</v>
      </c>
      <c r="C30" s="1" t="s">
        <v>202</v>
      </c>
      <c r="D30" s="1" t="s">
        <v>175</v>
      </c>
      <c r="E30" s="11" t="s">
        <v>227</v>
      </c>
      <c r="F30" s="11" t="s">
        <v>27</v>
      </c>
      <c r="G30" s="13">
        <v>42076</v>
      </c>
      <c r="H30" s="26" t="s">
        <v>24</v>
      </c>
      <c r="I30" s="12" t="s">
        <v>66</v>
      </c>
      <c r="J30" s="10"/>
      <c r="K30" s="10"/>
      <c r="L30" s="10"/>
      <c r="M30" s="10"/>
      <c r="N30" s="10"/>
      <c r="O30" s="10"/>
      <c r="P30" s="10"/>
    </row>
    <row r="31" spans="1:21" ht="74.25" customHeight="1">
      <c r="A31" s="3" t="s">
        <v>240</v>
      </c>
      <c r="B31" s="3" t="s">
        <v>210</v>
      </c>
      <c r="C31" s="1" t="s">
        <v>211</v>
      </c>
      <c r="D31" s="1" t="s">
        <v>175</v>
      </c>
      <c r="E31" s="11" t="s">
        <v>228</v>
      </c>
      <c r="F31" s="11" t="s">
        <v>27</v>
      </c>
      <c r="G31" s="13">
        <v>42076</v>
      </c>
      <c r="H31" s="26" t="s">
        <v>24</v>
      </c>
      <c r="I31" s="12" t="s">
        <v>66</v>
      </c>
      <c r="J31" s="10"/>
      <c r="K31" s="10"/>
      <c r="L31" s="10"/>
      <c r="M31" s="10"/>
      <c r="N31" s="10"/>
      <c r="O31" s="10"/>
      <c r="P31" s="10"/>
    </row>
    <row r="32" spans="1:21" ht="52">
      <c r="A32" s="3" t="s">
        <v>241</v>
      </c>
      <c r="B32" s="3" t="s">
        <v>212</v>
      </c>
      <c r="C32" s="1" t="s">
        <v>211</v>
      </c>
      <c r="D32" s="1" t="s">
        <v>175</v>
      </c>
      <c r="E32" s="11" t="s">
        <v>229</v>
      </c>
      <c r="F32" s="11" t="s">
        <v>27</v>
      </c>
      <c r="G32" s="13">
        <v>42076</v>
      </c>
      <c r="H32" s="26" t="s">
        <v>24</v>
      </c>
      <c r="I32" s="12" t="s">
        <v>66</v>
      </c>
      <c r="J32" s="10"/>
      <c r="K32" s="10"/>
      <c r="L32" s="10"/>
      <c r="M32" s="10"/>
      <c r="N32" s="10"/>
      <c r="O32" s="10"/>
      <c r="P32" s="10"/>
    </row>
    <row r="33" spans="1:21" ht="39">
      <c r="A33" s="3" t="s">
        <v>242</v>
      </c>
      <c r="B33" s="3" t="s">
        <v>213</v>
      </c>
      <c r="C33" s="1" t="s">
        <v>211</v>
      </c>
      <c r="D33" s="1" t="s">
        <v>175</v>
      </c>
      <c r="E33" s="11" t="s">
        <v>229</v>
      </c>
      <c r="F33" s="11" t="s">
        <v>27</v>
      </c>
      <c r="G33" s="13">
        <v>42076</v>
      </c>
      <c r="H33" s="26" t="s">
        <v>24</v>
      </c>
      <c r="I33" s="12" t="s">
        <v>66</v>
      </c>
      <c r="J33" s="10"/>
      <c r="K33" s="10"/>
      <c r="L33" s="10"/>
      <c r="M33" s="10"/>
      <c r="N33" s="10"/>
      <c r="O33" s="10"/>
      <c r="P33" s="10"/>
    </row>
    <row r="34" spans="1:21" ht="52">
      <c r="A34" s="3" t="s">
        <v>243</v>
      </c>
      <c r="B34" s="3" t="s">
        <v>214</v>
      </c>
      <c r="C34" s="1" t="s">
        <v>211</v>
      </c>
      <c r="D34" s="1" t="s">
        <v>175</v>
      </c>
      <c r="E34" s="11" t="s">
        <v>230</v>
      </c>
      <c r="F34" s="11" t="s">
        <v>6</v>
      </c>
      <c r="G34" s="13">
        <v>42076</v>
      </c>
      <c r="H34" s="26" t="s">
        <v>24</v>
      </c>
      <c r="I34" s="12" t="s">
        <v>66</v>
      </c>
      <c r="J34" s="10"/>
      <c r="K34" s="10"/>
      <c r="L34" s="10"/>
      <c r="M34" s="10"/>
      <c r="N34" s="10"/>
      <c r="O34" s="10"/>
      <c r="P34" s="10"/>
    </row>
    <row r="35" spans="1:21" ht="28">
      <c r="A35" s="3" t="s">
        <v>244</v>
      </c>
      <c r="B35" s="3" t="s">
        <v>215</v>
      </c>
      <c r="C35" s="1" t="s">
        <v>211</v>
      </c>
      <c r="D35" s="1" t="s">
        <v>216</v>
      </c>
      <c r="E35" s="11" t="s">
        <v>231</v>
      </c>
      <c r="F35" s="11" t="s">
        <v>27</v>
      </c>
      <c r="G35" s="13">
        <v>42076</v>
      </c>
      <c r="H35" s="26" t="s">
        <v>24</v>
      </c>
      <c r="I35" s="12" t="s">
        <v>66</v>
      </c>
      <c r="J35" s="10"/>
      <c r="K35" s="10"/>
      <c r="L35" s="10"/>
      <c r="M35" s="10"/>
      <c r="N35" s="10"/>
      <c r="O35" s="10"/>
      <c r="P35" s="10"/>
    </row>
    <row r="36" spans="1:21" ht="26">
      <c r="A36" s="3" t="s">
        <v>245</v>
      </c>
      <c r="B36" s="3" t="s">
        <v>215</v>
      </c>
      <c r="C36" s="1" t="s">
        <v>211</v>
      </c>
      <c r="D36" s="1" t="s">
        <v>217</v>
      </c>
      <c r="E36" s="11" t="s">
        <v>231</v>
      </c>
      <c r="F36" s="11" t="s">
        <v>27</v>
      </c>
      <c r="G36" s="13">
        <v>42076</v>
      </c>
      <c r="H36" s="26" t="s">
        <v>24</v>
      </c>
      <c r="I36" s="12" t="s">
        <v>66</v>
      </c>
      <c r="J36" s="10"/>
      <c r="K36" s="10"/>
      <c r="L36" s="10"/>
      <c r="M36" s="10"/>
      <c r="N36" s="10"/>
      <c r="O36" s="10"/>
      <c r="P36" s="10"/>
    </row>
    <row r="37" spans="1:21" ht="31.5" customHeight="1">
      <c r="A37" s="3" t="s">
        <v>246</v>
      </c>
      <c r="B37" s="3" t="s">
        <v>215</v>
      </c>
      <c r="C37" s="1" t="s">
        <v>211</v>
      </c>
      <c r="D37" s="1" t="s">
        <v>218</v>
      </c>
      <c r="E37" s="11" t="s">
        <v>231</v>
      </c>
      <c r="F37" s="11" t="s">
        <v>27</v>
      </c>
      <c r="G37" s="13">
        <v>42076</v>
      </c>
      <c r="H37" s="26" t="s">
        <v>24</v>
      </c>
      <c r="I37" s="12" t="s">
        <v>66</v>
      </c>
      <c r="J37" s="10"/>
      <c r="K37" s="10"/>
      <c r="L37" s="10"/>
      <c r="M37" s="10"/>
      <c r="N37" s="10"/>
      <c r="O37" s="10"/>
      <c r="P37" s="10"/>
    </row>
    <row r="38" spans="1:21" ht="31.5" customHeight="1">
      <c r="A38" s="3" t="s">
        <v>247</v>
      </c>
      <c r="B38" s="3" t="s">
        <v>215</v>
      </c>
      <c r="C38" s="1" t="s">
        <v>211</v>
      </c>
      <c r="D38" s="1" t="s">
        <v>333</v>
      </c>
      <c r="E38" s="11" t="s">
        <v>231</v>
      </c>
      <c r="F38" s="11" t="s">
        <v>27</v>
      </c>
      <c r="G38" s="13">
        <v>42108</v>
      </c>
      <c r="H38" s="26" t="s">
        <v>24</v>
      </c>
      <c r="I38" s="12" t="s">
        <v>66</v>
      </c>
      <c r="J38" s="10"/>
      <c r="K38" s="10"/>
      <c r="L38" s="10"/>
      <c r="M38" s="10"/>
      <c r="N38" s="10"/>
      <c r="O38" s="10"/>
      <c r="P38" s="10"/>
    </row>
    <row r="39" spans="1:21" ht="31.5" customHeight="1">
      <c r="A39" s="3" t="s">
        <v>248</v>
      </c>
      <c r="B39" s="3" t="s">
        <v>215</v>
      </c>
      <c r="C39" s="1" t="s">
        <v>211</v>
      </c>
      <c r="D39" s="1" t="s">
        <v>334</v>
      </c>
      <c r="E39" s="11" t="s">
        <v>231</v>
      </c>
      <c r="F39" s="11" t="s">
        <v>27</v>
      </c>
      <c r="G39" s="13">
        <v>42108</v>
      </c>
      <c r="H39" s="26" t="s">
        <v>24</v>
      </c>
      <c r="I39" s="12" t="s">
        <v>66</v>
      </c>
      <c r="J39" s="10"/>
      <c r="K39" s="10"/>
      <c r="L39" s="10"/>
      <c r="M39" s="10"/>
      <c r="N39" s="10"/>
      <c r="O39" s="10"/>
      <c r="P39" s="10"/>
    </row>
    <row r="40" spans="1:21" ht="39">
      <c r="A40" s="3" t="s">
        <v>249</v>
      </c>
      <c r="B40" s="3" t="s">
        <v>219</v>
      </c>
      <c r="C40" s="1" t="s">
        <v>211</v>
      </c>
      <c r="D40" s="1" t="s">
        <v>175</v>
      </c>
      <c r="E40" s="11" t="s">
        <v>232</v>
      </c>
      <c r="F40" s="11" t="s">
        <v>27</v>
      </c>
      <c r="G40" s="13">
        <v>42076</v>
      </c>
      <c r="H40" s="26" t="s">
        <v>24</v>
      </c>
      <c r="I40" s="12" t="s">
        <v>66</v>
      </c>
      <c r="J40" s="10"/>
      <c r="K40" s="10"/>
      <c r="L40" s="10"/>
      <c r="M40" s="10"/>
      <c r="N40" s="10"/>
      <c r="O40" s="10"/>
      <c r="P40" s="10"/>
    </row>
    <row r="41" spans="1:21" ht="26">
      <c r="A41" s="3" t="s">
        <v>321</v>
      </c>
      <c r="B41" s="3" t="s">
        <v>302</v>
      </c>
      <c r="C41" s="1" t="s">
        <v>211</v>
      </c>
      <c r="D41" s="1" t="s">
        <v>175</v>
      </c>
      <c r="E41" s="11" t="s">
        <v>232</v>
      </c>
      <c r="F41" s="11" t="s">
        <v>27</v>
      </c>
      <c r="G41" s="13">
        <v>42076</v>
      </c>
      <c r="H41" s="26" t="s">
        <v>24</v>
      </c>
      <c r="I41" s="12" t="s">
        <v>66</v>
      </c>
      <c r="J41" s="10"/>
      <c r="K41" s="10"/>
      <c r="L41" s="10"/>
      <c r="M41" s="10"/>
      <c r="N41" s="10"/>
      <c r="O41" s="10"/>
      <c r="P41" s="10"/>
    </row>
    <row r="42" spans="1:21" ht="26">
      <c r="A42" s="3" t="s">
        <v>322</v>
      </c>
      <c r="B42" s="3" t="s">
        <v>220</v>
      </c>
      <c r="C42" s="1" t="s">
        <v>211</v>
      </c>
      <c r="D42" s="1" t="s">
        <v>175</v>
      </c>
      <c r="E42" s="11" t="s">
        <v>232</v>
      </c>
      <c r="F42" s="11" t="s">
        <v>27</v>
      </c>
      <c r="G42" s="13">
        <v>42076</v>
      </c>
      <c r="H42" s="26" t="s">
        <v>24</v>
      </c>
      <c r="I42" s="12" t="s">
        <v>66</v>
      </c>
      <c r="J42" s="10"/>
      <c r="K42" s="10"/>
      <c r="L42" s="10"/>
      <c r="M42" s="10"/>
      <c r="N42" s="10"/>
      <c r="O42" s="10"/>
      <c r="P42" s="10"/>
      <c r="T42" t="s">
        <v>56</v>
      </c>
    </row>
    <row r="43" spans="1:21" ht="52">
      <c r="A43" s="3" t="s">
        <v>335</v>
      </c>
      <c r="B43" s="3" t="s">
        <v>90</v>
      </c>
      <c r="C43" s="3" t="s">
        <v>67</v>
      </c>
      <c r="D43" s="3" t="s">
        <v>323</v>
      </c>
      <c r="E43" s="11" t="s">
        <v>76</v>
      </c>
      <c r="F43" s="11" t="s">
        <v>6</v>
      </c>
      <c r="G43" s="13">
        <v>42097</v>
      </c>
      <c r="H43" s="26" t="s">
        <v>25</v>
      </c>
      <c r="I43" s="12" t="s">
        <v>66</v>
      </c>
      <c r="J43" s="3" t="s">
        <v>324</v>
      </c>
      <c r="K43" s="4" t="s">
        <v>33</v>
      </c>
      <c r="L43" s="4" t="s">
        <v>35</v>
      </c>
      <c r="M43" s="33">
        <v>42097</v>
      </c>
      <c r="N43" s="10"/>
      <c r="O43" s="3" t="s">
        <v>83</v>
      </c>
      <c r="P43" s="10"/>
      <c r="T43" t="s">
        <v>34</v>
      </c>
      <c r="U43" s="31">
        <f>COUNTIF(L2:L67,"*Minor*")</f>
        <v>0</v>
      </c>
    </row>
    <row r="44" spans="1:21" ht="39">
      <c r="A44" s="3" t="s">
        <v>336</v>
      </c>
      <c r="B44" s="3" t="s">
        <v>90</v>
      </c>
      <c r="C44" s="3" t="s">
        <v>67</v>
      </c>
      <c r="D44" s="3" t="s">
        <v>325</v>
      </c>
      <c r="E44" s="11" t="s">
        <v>76</v>
      </c>
      <c r="F44" s="11" t="s">
        <v>6</v>
      </c>
      <c r="G44" s="13">
        <v>42097</v>
      </c>
      <c r="H44" s="26" t="s">
        <v>24</v>
      </c>
      <c r="I44" s="12" t="s">
        <v>66</v>
      </c>
      <c r="J44" s="3"/>
      <c r="K44" s="4"/>
      <c r="L44" s="4"/>
      <c r="M44" s="33"/>
      <c r="N44" s="10"/>
      <c r="O44" s="3"/>
      <c r="P44" s="10"/>
      <c r="T44" t="s">
        <v>57</v>
      </c>
      <c r="U44" s="31">
        <f>COUNTIF(L2:L21,"*Moderate*")</f>
        <v>1</v>
      </c>
    </row>
    <row r="45" spans="1:21">
      <c r="E45" s="10"/>
      <c r="F45" s="11"/>
      <c r="G45" s="10"/>
      <c r="H45" s="26"/>
      <c r="I45" s="10"/>
      <c r="J45" s="10"/>
      <c r="K45" s="10"/>
      <c r="L45" s="10"/>
      <c r="M45" s="10"/>
      <c r="N45" s="10"/>
      <c r="O45" s="10"/>
      <c r="P45" s="10"/>
      <c r="T45" t="s">
        <v>35</v>
      </c>
      <c r="U45" s="31">
        <f>COUNTIF(L2:L21,"*Major*")</f>
        <v>5</v>
      </c>
    </row>
    <row r="46" spans="1:21">
      <c r="E46" s="10"/>
      <c r="F46" s="11"/>
      <c r="G46" s="10"/>
      <c r="H46" s="26"/>
      <c r="I46" s="10"/>
      <c r="J46" s="10"/>
      <c r="K46" s="10"/>
      <c r="L46" s="10"/>
      <c r="M46" s="10"/>
      <c r="N46" s="10"/>
      <c r="O46" s="10"/>
      <c r="P46" s="10"/>
      <c r="T46" t="s">
        <v>36</v>
      </c>
      <c r="U46" s="31">
        <f>COUNTIF(L2:L21,"*Critical*")</f>
        <v>4</v>
      </c>
    </row>
    <row r="47" spans="1:21">
      <c r="E47" s="10"/>
      <c r="F47" s="11"/>
      <c r="G47" s="10"/>
      <c r="H47" s="26"/>
      <c r="I47" s="10"/>
      <c r="J47" s="10"/>
      <c r="K47" s="10"/>
      <c r="L47" s="10"/>
      <c r="M47" s="10"/>
      <c r="N47" s="10"/>
      <c r="O47" s="10"/>
      <c r="P47" s="10"/>
      <c r="T47" t="s">
        <v>38</v>
      </c>
      <c r="U47" s="31">
        <f>COUNTIF(L2:L21,"*Cometic*")</f>
        <v>0</v>
      </c>
    </row>
    <row r="48" spans="1:21">
      <c r="E48" s="10"/>
      <c r="F48" s="11"/>
      <c r="G48" s="10"/>
      <c r="H48" s="26"/>
      <c r="I48" s="10"/>
      <c r="J48" s="10"/>
      <c r="K48" s="10"/>
      <c r="L48" s="10"/>
      <c r="M48" s="10"/>
      <c r="N48" s="10"/>
      <c r="O48" s="10"/>
      <c r="P48" s="10"/>
    </row>
    <row r="49" spans="5:16">
      <c r="E49" s="10"/>
      <c r="F49" s="11"/>
      <c r="G49" s="10"/>
      <c r="H49" s="26"/>
      <c r="I49" s="10"/>
      <c r="J49" s="10"/>
      <c r="K49" s="10"/>
      <c r="L49" s="10"/>
      <c r="M49" s="10"/>
      <c r="N49" s="10"/>
      <c r="O49" s="10"/>
      <c r="P49" s="10"/>
    </row>
    <row r="50" spans="5:16">
      <c r="E50" s="10"/>
      <c r="F50" s="11"/>
      <c r="G50" s="10"/>
      <c r="H50" s="26"/>
      <c r="I50" s="10"/>
      <c r="J50" s="10"/>
      <c r="K50" s="10"/>
      <c r="L50" s="10"/>
      <c r="M50" s="10"/>
      <c r="N50" s="10"/>
      <c r="O50" s="10"/>
      <c r="P50" s="10"/>
    </row>
    <row r="51" spans="5:16">
      <c r="E51" s="10"/>
      <c r="F51" s="11"/>
      <c r="G51" s="10"/>
      <c r="H51" s="26"/>
      <c r="I51" s="10"/>
      <c r="J51" s="10"/>
      <c r="K51" s="10"/>
      <c r="L51" s="10"/>
      <c r="M51" s="10"/>
      <c r="N51" s="10"/>
      <c r="O51" s="10"/>
      <c r="P51" s="10"/>
    </row>
    <row r="52" spans="5:16">
      <c r="E52" s="10"/>
      <c r="F52" s="11"/>
      <c r="G52" s="10"/>
      <c r="H52" s="26"/>
      <c r="I52" s="10"/>
      <c r="J52" s="10"/>
      <c r="K52" s="10"/>
      <c r="L52" s="10"/>
      <c r="M52" s="10"/>
      <c r="N52" s="10"/>
      <c r="O52" s="10"/>
      <c r="P52" s="10"/>
    </row>
    <row r="53" spans="5:16">
      <c r="E53" s="10"/>
      <c r="F53" s="11"/>
      <c r="G53" s="10"/>
      <c r="H53" s="26"/>
      <c r="I53" s="10"/>
      <c r="J53" s="10"/>
      <c r="K53" s="10"/>
      <c r="L53" s="10"/>
      <c r="M53" s="10"/>
      <c r="N53" s="10"/>
      <c r="O53" s="10"/>
      <c r="P53" s="10"/>
    </row>
    <row r="54" spans="5:16">
      <c r="E54" s="10"/>
      <c r="F54" s="11"/>
      <c r="G54" s="10"/>
      <c r="H54" s="26"/>
      <c r="I54" s="10"/>
      <c r="J54" s="10"/>
      <c r="K54" s="10"/>
      <c r="L54" s="10"/>
      <c r="M54" s="10"/>
      <c r="N54" s="10"/>
      <c r="O54" s="10"/>
      <c r="P54" s="10"/>
    </row>
    <row r="55" spans="5:16">
      <c r="E55" s="10"/>
      <c r="F55" s="11"/>
      <c r="G55" s="10"/>
      <c r="H55" s="26"/>
      <c r="I55" s="10"/>
      <c r="J55" s="10"/>
      <c r="K55" s="10"/>
      <c r="L55" s="10"/>
      <c r="M55" s="10"/>
      <c r="N55" s="10"/>
      <c r="O55" s="10"/>
      <c r="P55" s="10"/>
    </row>
    <row r="56" spans="5:16">
      <c r="E56" s="10"/>
      <c r="F56" s="11"/>
      <c r="G56" s="10"/>
      <c r="H56" s="26"/>
      <c r="I56" s="10"/>
      <c r="J56" s="10"/>
      <c r="K56" s="10"/>
      <c r="L56" s="10"/>
      <c r="M56" s="10"/>
      <c r="N56" s="10"/>
      <c r="O56" s="10"/>
      <c r="P56" s="10"/>
    </row>
    <row r="57" spans="5:16">
      <c r="E57" s="10"/>
      <c r="F57" s="11"/>
      <c r="G57" s="10"/>
      <c r="H57" s="26"/>
      <c r="I57" s="10"/>
      <c r="J57" s="10"/>
      <c r="K57" s="10"/>
      <c r="L57" s="10"/>
      <c r="M57" s="10"/>
      <c r="N57" s="10"/>
      <c r="O57" s="10"/>
      <c r="P57" s="10"/>
    </row>
    <row r="58" spans="5:16">
      <c r="E58" s="10"/>
      <c r="F58" s="11"/>
      <c r="G58" s="10"/>
      <c r="H58" s="26"/>
      <c r="I58" s="10"/>
      <c r="J58" s="10"/>
      <c r="K58" s="10"/>
      <c r="L58" s="10"/>
      <c r="M58" s="10"/>
      <c r="N58" s="10"/>
      <c r="O58" s="10"/>
      <c r="P58" s="10"/>
    </row>
    <row r="59" spans="5:16">
      <c r="E59" s="10"/>
      <c r="F59" s="11"/>
      <c r="G59" s="10"/>
      <c r="H59" s="26"/>
      <c r="I59" s="10"/>
      <c r="J59" s="10"/>
      <c r="K59" s="10"/>
      <c r="L59" s="10"/>
      <c r="M59" s="10"/>
      <c r="N59" s="10"/>
      <c r="O59" s="10"/>
      <c r="P59" s="10"/>
    </row>
    <row r="60" spans="5:16">
      <c r="E60" s="10"/>
      <c r="F60" s="11"/>
      <c r="G60" s="10"/>
      <c r="H60" s="26"/>
      <c r="I60" s="10"/>
      <c r="J60" s="10"/>
      <c r="K60" s="10"/>
      <c r="L60" s="10"/>
      <c r="M60" s="10"/>
      <c r="N60" s="10"/>
      <c r="O60" s="10"/>
      <c r="P60" s="10"/>
    </row>
    <row r="61" spans="5:16">
      <c r="E61" s="10"/>
      <c r="F61" s="11"/>
      <c r="G61" s="10"/>
      <c r="H61" s="26"/>
      <c r="I61" s="10"/>
      <c r="J61" s="10"/>
      <c r="K61" s="10"/>
      <c r="L61" s="10"/>
      <c r="M61" s="10"/>
      <c r="N61" s="10"/>
      <c r="O61" s="10"/>
      <c r="P61" s="10"/>
    </row>
    <row r="62" spans="5:16">
      <c r="E62" s="10"/>
      <c r="F62" s="11"/>
      <c r="G62" s="10"/>
      <c r="H62" s="26"/>
      <c r="I62" s="10"/>
      <c r="J62" s="10"/>
      <c r="K62" s="10"/>
      <c r="L62" s="10"/>
      <c r="M62" s="10"/>
      <c r="N62" s="10"/>
      <c r="O62" s="10"/>
      <c r="P62" s="10"/>
    </row>
    <row r="63" spans="5:16">
      <c r="E63" s="10"/>
      <c r="F63" s="11"/>
      <c r="G63" s="10"/>
      <c r="H63" s="26"/>
      <c r="I63" s="10"/>
      <c r="J63" s="10"/>
      <c r="K63" s="10"/>
      <c r="L63" s="10"/>
      <c r="M63" s="10"/>
      <c r="N63" s="10"/>
      <c r="O63" s="10"/>
      <c r="P63" s="10"/>
    </row>
    <row r="64" spans="5:16">
      <c r="E64" s="10"/>
      <c r="F64" s="11"/>
      <c r="G64" s="10"/>
      <c r="H64" s="26"/>
      <c r="I64" s="10"/>
      <c r="J64" s="10"/>
      <c r="K64" s="10"/>
      <c r="L64" s="10"/>
      <c r="M64" s="10"/>
      <c r="N64" s="10"/>
      <c r="O64" s="10"/>
      <c r="P64" s="10"/>
    </row>
    <row r="65" spans="5:16">
      <c r="E65" s="10"/>
      <c r="F65" s="11"/>
      <c r="G65" s="10"/>
      <c r="H65" s="26"/>
      <c r="I65" s="10"/>
      <c r="J65" s="10"/>
      <c r="K65" s="10"/>
      <c r="L65" s="10"/>
      <c r="M65" s="10"/>
      <c r="N65" s="10"/>
      <c r="O65" s="10"/>
      <c r="P65" s="10"/>
    </row>
    <row r="66" spans="5:16">
      <c r="E66" s="10"/>
      <c r="F66" s="11"/>
      <c r="G66" s="10"/>
      <c r="H66" s="26"/>
      <c r="I66" s="10"/>
      <c r="J66" s="10"/>
      <c r="K66" s="10"/>
      <c r="L66" s="10"/>
      <c r="M66" s="10"/>
      <c r="N66" s="10"/>
      <c r="O66" s="10"/>
      <c r="P66" s="10"/>
    </row>
    <row r="67" spans="5:16">
      <c r="E67" s="10"/>
      <c r="F67" s="11"/>
      <c r="G67" s="10"/>
      <c r="H67" s="26"/>
      <c r="I67" s="10"/>
      <c r="J67" s="10"/>
      <c r="K67" s="10"/>
      <c r="L67" s="10"/>
      <c r="M67" s="10"/>
      <c r="N67" s="10"/>
      <c r="O67" s="10"/>
      <c r="P67" s="10"/>
    </row>
    <row r="68" spans="5:16">
      <c r="E68" s="10"/>
      <c r="F68" s="11"/>
      <c r="G68" s="10"/>
      <c r="H68" s="26"/>
      <c r="I68" s="10"/>
      <c r="J68" s="10"/>
      <c r="K68" s="10"/>
      <c r="L68" s="10"/>
      <c r="M68" s="10"/>
      <c r="N68" s="10"/>
      <c r="O68" s="10"/>
      <c r="P68" s="10"/>
    </row>
    <row r="69" spans="5:16">
      <c r="E69" s="10"/>
      <c r="F69" s="11"/>
      <c r="G69" s="10"/>
      <c r="H69" s="26"/>
      <c r="I69" s="10"/>
      <c r="J69" s="10"/>
      <c r="K69" s="10"/>
      <c r="L69" s="10"/>
      <c r="M69" s="10"/>
      <c r="N69" s="10"/>
      <c r="O69" s="10"/>
      <c r="P69" s="10"/>
    </row>
    <row r="70" spans="5:16">
      <c r="E70" s="10"/>
      <c r="F70" s="11"/>
      <c r="G70" s="10"/>
      <c r="H70" s="26"/>
      <c r="I70" s="10"/>
      <c r="J70" s="10"/>
      <c r="K70" s="10"/>
      <c r="L70" s="10"/>
      <c r="M70" s="10"/>
      <c r="N70" s="10"/>
      <c r="O70" s="10"/>
      <c r="P70" s="10"/>
    </row>
    <row r="71" spans="5:16">
      <c r="E71" s="10"/>
      <c r="F71" s="11"/>
      <c r="G71" s="10"/>
      <c r="H71" s="26"/>
      <c r="I71" s="10"/>
      <c r="J71" s="10"/>
      <c r="K71" s="10"/>
      <c r="L71" s="10"/>
      <c r="M71" s="10"/>
      <c r="N71" s="10"/>
      <c r="O71" s="10"/>
      <c r="P71" s="10"/>
    </row>
    <row r="72" spans="5:16">
      <c r="E72" s="10"/>
      <c r="F72" s="11"/>
      <c r="G72" s="10"/>
      <c r="H72" s="26"/>
      <c r="I72" s="10"/>
      <c r="J72" s="10"/>
      <c r="K72" s="10"/>
      <c r="L72" s="10"/>
      <c r="M72" s="10"/>
      <c r="N72" s="10"/>
      <c r="O72" s="10"/>
      <c r="P72" s="10"/>
    </row>
    <row r="73" spans="5:16">
      <c r="E73" s="10"/>
      <c r="F73" s="11"/>
      <c r="G73" s="10"/>
      <c r="H73" s="26"/>
      <c r="I73" s="10"/>
      <c r="J73" s="10"/>
      <c r="K73" s="10"/>
      <c r="L73" s="10"/>
      <c r="M73" s="10"/>
      <c r="N73" s="10"/>
      <c r="O73" s="10"/>
      <c r="P73" s="10"/>
    </row>
    <row r="74" spans="5:16">
      <c r="E74" s="10"/>
      <c r="F74" s="11"/>
      <c r="G74" s="10"/>
      <c r="H74" s="26"/>
      <c r="I74" s="10"/>
      <c r="J74" s="10"/>
      <c r="K74" s="10"/>
      <c r="L74" s="10"/>
      <c r="M74" s="10"/>
      <c r="N74" s="10"/>
      <c r="O74" s="10"/>
      <c r="P74" s="10"/>
    </row>
    <row r="75" spans="5:16">
      <c r="E75" s="10"/>
      <c r="F75" s="11"/>
      <c r="G75" s="10"/>
      <c r="H75" s="26"/>
      <c r="I75" s="10"/>
      <c r="J75" s="10"/>
      <c r="K75" s="10"/>
      <c r="L75" s="10"/>
      <c r="M75" s="10"/>
      <c r="N75" s="10"/>
      <c r="O75" s="10"/>
      <c r="P75" s="10"/>
    </row>
    <row r="76" spans="5:16">
      <c r="E76" s="10"/>
      <c r="F76" s="11"/>
      <c r="G76" s="10"/>
      <c r="H76" s="26"/>
      <c r="I76" s="10"/>
      <c r="J76" s="10"/>
      <c r="K76" s="10"/>
      <c r="L76" s="10"/>
      <c r="M76" s="10"/>
      <c r="N76" s="10"/>
      <c r="O76" s="10"/>
      <c r="P76" s="10"/>
    </row>
    <row r="77" spans="5:16">
      <c r="E77" s="10"/>
      <c r="F77" s="11"/>
      <c r="G77" s="10"/>
      <c r="H77" s="26"/>
      <c r="I77" s="10"/>
      <c r="J77" s="10"/>
      <c r="K77" s="10"/>
      <c r="L77" s="10"/>
      <c r="M77" s="10"/>
      <c r="N77" s="10"/>
      <c r="O77" s="10"/>
      <c r="P77" s="10"/>
    </row>
    <row r="78" spans="5:16">
      <c r="E78" s="10"/>
      <c r="F78" s="11"/>
      <c r="G78" s="10"/>
      <c r="H78" s="26"/>
      <c r="I78" s="10"/>
      <c r="J78" s="10"/>
      <c r="K78" s="10"/>
      <c r="L78" s="10"/>
      <c r="M78" s="10"/>
      <c r="N78" s="10"/>
      <c r="O78" s="10"/>
      <c r="P78" s="10"/>
    </row>
    <row r="79" spans="5:16">
      <c r="E79" s="10"/>
      <c r="F79" s="11"/>
      <c r="G79" s="10"/>
      <c r="H79" s="26"/>
      <c r="I79" s="10"/>
      <c r="J79" s="10"/>
      <c r="K79" s="10"/>
      <c r="L79" s="10"/>
      <c r="M79" s="10"/>
      <c r="N79" s="10"/>
      <c r="O79" s="10"/>
      <c r="P79" s="10"/>
    </row>
    <row r="80" spans="5:16">
      <c r="E80" s="10"/>
      <c r="F80" s="11"/>
      <c r="G80" s="10"/>
      <c r="H80" s="26"/>
      <c r="I80" s="10"/>
      <c r="J80" s="10"/>
      <c r="K80" s="10"/>
      <c r="L80" s="10"/>
      <c r="M80" s="10"/>
      <c r="N80" s="10"/>
      <c r="O80" s="10"/>
      <c r="P80" s="10"/>
    </row>
    <row r="81" spans="5:16">
      <c r="E81" s="10"/>
      <c r="F81" s="11"/>
      <c r="G81" s="10"/>
      <c r="H81" s="26"/>
      <c r="I81" s="10"/>
      <c r="J81" s="10"/>
      <c r="K81" s="10"/>
      <c r="L81" s="10"/>
      <c r="M81" s="10"/>
      <c r="N81" s="10"/>
      <c r="O81" s="10"/>
      <c r="P81" s="10"/>
    </row>
    <row r="82" spans="5:16">
      <c r="E82" s="10"/>
      <c r="F82" s="11"/>
      <c r="G82" s="10"/>
      <c r="H82" s="26"/>
      <c r="I82" s="10"/>
      <c r="J82" s="10"/>
      <c r="K82" s="10"/>
      <c r="L82" s="10"/>
      <c r="M82" s="10"/>
      <c r="N82" s="10"/>
      <c r="O82" s="10"/>
      <c r="P82" s="10"/>
    </row>
    <row r="83" spans="5:16">
      <c r="E83" s="10"/>
      <c r="F83" s="11"/>
      <c r="G83" s="10"/>
      <c r="H83" s="26"/>
      <c r="I83" s="10"/>
      <c r="J83" s="10"/>
      <c r="K83" s="10"/>
      <c r="L83" s="10"/>
      <c r="M83" s="10"/>
      <c r="N83" s="10"/>
      <c r="O83" s="10"/>
      <c r="P83" s="10"/>
    </row>
    <row r="84" spans="5:16">
      <c r="E84" s="10"/>
      <c r="F84" s="11"/>
      <c r="G84" s="10"/>
      <c r="H84" s="26"/>
      <c r="I84" s="10"/>
      <c r="J84" s="10"/>
      <c r="K84" s="10"/>
      <c r="L84" s="10"/>
      <c r="M84" s="10"/>
      <c r="N84" s="10"/>
      <c r="O84" s="10"/>
      <c r="P84" s="10"/>
    </row>
    <row r="85" spans="5:16">
      <c r="E85" s="10"/>
      <c r="F85" s="11"/>
      <c r="G85" s="10"/>
      <c r="H85" s="26"/>
      <c r="I85" s="10"/>
      <c r="J85" s="10"/>
      <c r="K85" s="10"/>
      <c r="L85" s="10"/>
      <c r="M85" s="10"/>
      <c r="N85" s="10"/>
      <c r="O85" s="10"/>
      <c r="P85" s="10"/>
    </row>
    <row r="86" spans="5:16">
      <c r="E86" s="10"/>
      <c r="F86" s="11"/>
      <c r="G86" s="10"/>
      <c r="H86" s="26"/>
      <c r="I86" s="10"/>
      <c r="J86" s="10"/>
      <c r="K86" s="10"/>
      <c r="L86" s="10"/>
      <c r="M86" s="10"/>
      <c r="N86" s="10"/>
      <c r="O86" s="10"/>
      <c r="P86" s="10"/>
    </row>
    <row r="87" spans="5:16">
      <c r="E87" s="10"/>
      <c r="F87" s="11"/>
      <c r="G87" s="10"/>
      <c r="H87" s="26"/>
      <c r="I87" s="10"/>
      <c r="J87" s="10"/>
      <c r="K87" s="10"/>
      <c r="L87" s="10"/>
      <c r="M87" s="10"/>
      <c r="N87" s="10"/>
      <c r="O87" s="10"/>
      <c r="P87" s="10"/>
    </row>
    <row r="88" spans="5:16">
      <c r="E88" s="10"/>
      <c r="F88" s="11"/>
      <c r="G88" s="10"/>
      <c r="H88" s="26"/>
      <c r="I88" s="10"/>
      <c r="J88" s="10"/>
      <c r="K88" s="10"/>
      <c r="L88" s="10"/>
      <c r="M88" s="10"/>
      <c r="N88" s="10"/>
      <c r="O88" s="10"/>
      <c r="P88" s="10"/>
    </row>
    <row r="89" spans="5:16">
      <c r="E89" s="10"/>
      <c r="F89" s="11"/>
      <c r="G89" s="10"/>
      <c r="H89" s="26"/>
      <c r="I89" s="10"/>
      <c r="J89" s="10"/>
      <c r="K89" s="10"/>
      <c r="L89" s="10"/>
      <c r="M89" s="10"/>
      <c r="N89" s="10"/>
      <c r="O89" s="10"/>
      <c r="P89" s="10"/>
    </row>
    <row r="90" spans="5:16">
      <c r="E90" s="10"/>
      <c r="F90" s="11"/>
      <c r="G90" s="10"/>
      <c r="H90" s="26"/>
      <c r="I90" s="10"/>
      <c r="J90" s="10"/>
      <c r="K90" s="10"/>
      <c r="L90" s="10"/>
      <c r="M90" s="10"/>
      <c r="N90" s="10"/>
      <c r="O90" s="10"/>
      <c r="P90" s="10"/>
    </row>
    <row r="91" spans="5:16">
      <c r="E91" s="10"/>
      <c r="F91" s="11"/>
      <c r="G91" s="10"/>
      <c r="H91" s="26"/>
      <c r="I91" s="10"/>
      <c r="J91" s="10"/>
      <c r="K91" s="10"/>
      <c r="L91" s="10"/>
      <c r="M91" s="10"/>
      <c r="N91" s="10"/>
      <c r="O91" s="10"/>
      <c r="P91" s="10"/>
    </row>
    <row r="92" spans="5:16">
      <c r="E92" s="10"/>
      <c r="F92" s="11"/>
      <c r="G92" s="10"/>
      <c r="H92" s="26"/>
      <c r="I92" s="10"/>
      <c r="J92" s="10"/>
      <c r="K92" s="10"/>
      <c r="L92" s="10"/>
      <c r="M92" s="10"/>
      <c r="N92" s="10"/>
      <c r="O92" s="10"/>
      <c r="P92" s="10"/>
    </row>
    <row r="93" spans="5:16">
      <c r="E93" s="10"/>
      <c r="F93" s="11"/>
      <c r="G93" s="10"/>
      <c r="H93" s="26"/>
      <c r="I93" s="10"/>
      <c r="J93" s="10"/>
      <c r="K93" s="10"/>
      <c r="L93" s="10"/>
      <c r="M93" s="10"/>
      <c r="N93" s="10"/>
      <c r="O93" s="10"/>
      <c r="P93" s="10"/>
    </row>
    <row r="94" spans="5:16">
      <c r="E94" s="10"/>
      <c r="F94" s="11"/>
      <c r="G94" s="10"/>
      <c r="H94" s="26"/>
      <c r="I94" s="10"/>
      <c r="J94" s="10"/>
      <c r="K94" s="10"/>
      <c r="L94" s="10"/>
      <c r="M94" s="10"/>
      <c r="N94" s="10"/>
      <c r="O94" s="10"/>
      <c r="P94" s="10"/>
    </row>
    <row r="95" spans="5:16">
      <c r="E95" s="10"/>
      <c r="F95" s="11"/>
      <c r="G95" s="10"/>
      <c r="H95" s="26"/>
      <c r="I95" s="10"/>
      <c r="J95" s="10"/>
      <c r="K95" s="10"/>
      <c r="L95" s="10"/>
      <c r="M95" s="10"/>
      <c r="N95" s="10"/>
      <c r="O95" s="10"/>
      <c r="P95" s="10"/>
    </row>
    <row r="96" spans="5:16">
      <c r="E96" s="10"/>
      <c r="F96" s="11"/>
      <c r="G96" s="10"/>
      <c r="H96" s="26"/>
      <c r="I96" s="10"/>
      <c r="J96" s="10"/>
      <c r="K96" s="10"/>
      <c r="L96" s="10"/>
      <c r="M96" s="10"/>
      <c r="N96" s="10"/>
      <c r="O96" s="10"/>
      <c r="P96" s="10"/>
    </row>
    <row r="97" spans="5:16">
      <c r="E97" s="10"/>
      <c r="F97" s="11"/>
      <c r="G97" s="10"/>
      <c r="H97" s="26"/>
      <c r="I97" s="10"/>
      <c r="J97" s="10"/>
      <c r="K97" s="10"/>
      <c r="L97" s="10"/>
      <c r="M97" s="10"/>
      <c r="N97" s="10"/>
      <c r="O97" s="10"/>
      <c r="P97" s="10"/>
    </row>
    <row r="98" spans="5:16">
      <c r="E98" s="10"/>
      <c r="F98" s="11"/>
      <c r="G98" s="10"/>
      <c r="H98" s="26"/>
      <c r="I98" s="10"/>
      <c r="J98" s="10"/>
      <c r="K98" s="10"/>
      <c r="L98" s="10"/>
      <c r="M98" s="10"/>
      <c r="N98" s="10"/>
      <c r="O98" s="10"/>
      <c r="P98" s="10"/>
    </row>
    <row r="99" spans="5:16">
      <c r="E99" s="10"/>
      <c r="F99" s="11"/>
      <c r="G99" s="10"/>
      <c r="H99" s="26"/>
      <c r="I99" s="10"/>
      <c r="J99" s="10"/>
      <c r="K99" s="10"/>
      <c r="L99" s="10"/>
      <c r="M99" s="10"/>
      <c r="N99" s="10"/>
      <c r="O99" s="10"/>
      <c r="P99" s="10"/>
    </row>
    <row r="100" spans="5:16">
      <c r="E100" s="10"/>
      <c r="F100" s="11"/>
      <c r="G100" s="10"/>
      <c r="H100" s="26"/>
      <c r="I100" s="10"/>
      <c r="J100" s="10"/>
      <c r="K100" s="10"/>
      <c r="L100" s="10"/>
      <c r="M100" s="10"/>
      <c r="N100" s="10"/>
      <c r="O100" s="10"/>
      <c r="P100" s="10"/>
    </row>
    <row r="101" spans="5:16">
      <c r="E101" s="10"/>
      <c r="F101" s="11"/>
      <c r="G101" s="10"/>
      <c r="H101" s="26"/>
      <c r="I101" s="10"/>
      <c r="J101" s="10"/>
      <c r="K101" s="10"/>
      <c r="L101" s="10"/>
      <c r="M101" s="10"/>
      <c r="N101" s="10"/>
      <c r="O101" s="10"/>
      <c r="P101" s="10"/>
    </row>
    <row r="102" spans="5:16">
      <c r="E102" s="10"/>
      <c r="F102" s="11"/>
      <c r="G102" s="10"/>
      <c r="H102" s="26"/>
      <c r="I102" s="10"/>
      <c r="J102" s="10"/>
      <c r="K102" s="10"/>
      <c r="L102" s="10"/>
      <c r="M102" s="10"/>
      <c r="N102" s="10"/>
      <c r="O102" s="10"/>
      <c r="P102" s="10"/>
    </row>
    <row r="103" spans="5:16">
      <c r="E103" s="10"/>
      <c r="F103" s="11"/>
      <c r="G103" s="10"/>
      <c r="H103" s="26"/>
      <c r="I103" s="10"/>
      <c r="J103" s="10"/>
      <c r="K103" s="10"/>
      <c r="L103" s="10"/>
      <c r="M103" s="10"/>
      <c r="N103" s="10"/>
      <c r="O103" s="10"/>
      <c r="P103" s="10"/>
    </row>
    <row r="104" spans="5:16">
      <c r="E104" s="10"/>
      <c r="F104" s="11"/>
      <c r="G104" s="10"/>
      <c r="H104" s="26"/>
      <c r="I104" s="10"/>
      <c r="J104" s="10"/>
      <c r="K104" s="10"/>
      <c r="L104" s="10"/>
      <c r="M104" s="10"/>
      <c r="N104" s="10"/>
      <c r="O104" s="10"/>
      <c r="P104" s="10"/>
    </row>
    <row r="105" spans="5:16">
      <c r="E105" s="10"/>
      <c r="F105" s="11"/>
      <c r="G105" s="10"/>
      <c r="H105" s="26"/>
      <c r="I105" s="10"/>
      <c r="J105" s="10"/>
      <c r="K105" s="10"/>
      <c r="L105" s="10"/>
      <c r="M105" s="10"/>
      <c r="N105" s="10"/>
      <c r="O105" s="10"/>
      <c r="P105" s="10"/>
    </row>
    <row r="106" spans="5:16">
      <c r="E106" s="10"/>
      <c r="F106" s="11"/>
      <c r="G106" s="10"/>
      <c r="H106" s="26"/>
      <c r="I106" s="10"/>
      <c r="J106" s="10"/>
      <c r="K106" s="10"/>
      <c r="L106" s="10"/>
      <c r="M106" s="10"/>
      <c r="N106" s="10"/>
      <c r="O106" s="10"/>
      <c r="P106" s="10"/>
    </row>
    <row r="107" spans="5:16">
      <c r="E107" s="10"/>
      <c r="F107" s="11"/>
      <c r="G107" s="10"/>
      <c r="H107" s="26"/>
      <c r="I107" s="10"/>
      <c r="J107" s="10"/>
      <c r="K107" s="10"/>
      <c r="L107" s="10"/>
      <c r="M107" s="10"/>
      <c r="N107" s="10"/>
      <c r="O107" s="10"/>
      <c r="P107" s="10"/>
    </row>
    <row r="108" spans="5:16">
      <c r="E108" s="10"/>
      <c r="F108" s="11"/>
      <c r="G108" s="10"/>
      <c r="H108" s="26"/>
      <c r="I108" s="10"/>
      <c r="J108" s="10"/>
      <c r="K108" s="10"/>
      <c r="L108" s="10"/>
      <c r="M108" s="10"/>
      <c r="N108" s="10"/>
      <c r="O108" s="10"/>
      <c r="P108" s="10"/>
    </row>
    <row r="109" spans="5:16">
      <c r="E109" s="10"/>
      <c r="F109" s="11"/>
      <c r="G109" s="10"/>
      <c r="H109" s="26"/>
      <c r="I109" s="10"/>
      <c r="J109" s="10"/>
      <c r="K109" s="10"/>
      <c r="L109" s="10"/>
      <c r="M109" s="10"/>
      <c r="N109" s="10"/>
      <c r="O109" s="10"/>
      <c r="P109" s="10"/>
    </row>
    <row r="110" spans="5:16">
      <c r="E110" s="10"/>
      <c r="F110" s="11"/>
      <c r="G110" s="10"/>
      <c r="H110" s="26"/>
      <c r="I110" s="10"/>
      <c r="J110" s="10"/>
      <c r="K110" s="10"/>
      <c r="L110" s="10"/>
      <c r="M110" s="10"/>
      <c r="N110" s="10"/>
      <c r="O110" s="10"/>
      <c r="P110" s="10"/>
    </row>
    <row r="111" spans="5:16">
      <c r="E111" s="10"/>
      <c r="F111" s="11"/>
      <c r="G111" s="10"/>
      <c r="H111" s="26"/>
      <c r="I111" s="10"/>
      <c r="J111" s="10"/>
      <c r="K111" s="10"/>
      <c r="L111" s="10"/>
      <c r="M111" s="10"/>
      <c r="N111" s="10"/>
      <c r="O111" s="10"/>
      <c r="P111" s="10"/>
    </row>
    <row r="112" spans="5:16">
      <c r="E112" s="10"/>
      <c r="F112" s="11"/>
      <c r="G112" s="10"/>
      <c r="H112" s="26"/>
      <c r="I112" s="10"/>
      <c r="J112" s="10"/>
      <c r="K112" s="10"/>
      <c r="L112" s="10"/>
      <c r="M112" s="10"/>
      <c r="N112" s="10"/>
      <c r="O112" s="10"/>
      <c r="P112" s="10"/>
    </row>
    <row r="113" spans="5:16">
      <c r="E113" s="10"/>
      <c r="F113" s="11"/>
      <c r="G113" s="10"/>
      <c r="H113" s="26"/>
      <c r="I113" s="10"/>
      <c r="J113" s="10"/>
      <c r="K113" s="10"/>
      <c r="L113" s="10"/>
      <c r="M113" s="10"/>
      <c r="N113" s="10"/>
      <c r="O113" s="10"/>
      <c r="P113" s="10"/>
    </row>
    <row r="114" spans="5:16">
      <c r="E114" s="10"/>
      <c r="F114" s="11"/>
      <c r="G114" s="10"/>
      <c r="H114" s="26"/>
      <c r="I114" s="10"/>
      <c r="J114" s="10"/>
      <c r="K114" s="10"/>
      <c r="L114" s="10"/>
      <c r="M114" s="10"/>
      <c r="N114" s="10"/>
      <c r="O114" s="10"/>
      <c r="P114" s="10"/>
    </row>
    <row r="115" spans="5:16">
      <c r="E115" s="10"/>
      <c r="F115" s="11"/>
      <c r="G115" s="10"/>
      <c r="H115" s="26"/>
      <c r="I115" s="10"/>
      <c r="J115" s="10"/>
      <c r="K115" s="10"/>
      <c r="L115" s="10"/>
      <c r="M115" s="10"/>
      <c r="N115" s="10"/>
      <c r="O115" s="10"/>
      <c r="P115" s="10"/>
    </row>
    <row r="116" spans="5:16">
      <c r="E116" s="10"/>
      <c r="F116" s="11"/>
      <c r="G116" s="10"/>
      <c r="H116" s="26"/>
      <c r="I116" s="10"/>
      <c r="J116" s="10"/>
      <c r="K116" s="10"/>
      <c r="L116" s="10"/>
      <c r="M116" s="10"/>
      <c r="N116" s="10"/>
      <c r="O116" s="10"/>
      <c r="P116" s="10"/>
    </row>
    <row r="117" spans="5:16">
      <c r="E117" s="10"/>
      <c r="F117" s="11"/>
      <c r="G117" s="10"/>
      <c r="H117" s="26"/>
      <c r="I117" s="10"/>
      <c r="J117" s="10"/>
      <c r="K117" s="10"/>
      <c r="L117" s="10"/>
      <c r="M117" s="10"/>
      <c r="N117" s="10"/>
      <c r="O117" s="10"/>
      <c r="P117" s="10"/>
    </row>
    <row r="118" spans="5:16">
      <c r="E118" s="10"/>
      <c r="F118" s="11"/>
      <c r="G118" s="10"/>
      <c r="H118" s="26"/>
      <c r="I118" s="10"/>
      <c r="J118" s="10"/>
      <c r="K118" s="10"/>
      <c r="L118" s="10"/>
      <c r="M118" s="10"/>
      <c r="N118" s="10"/>
      <c r="O118" s="10"/>
      <c r="P118" s="10"/>
    </row>
    <row r="119" spans="5:16">
      <c r="E119" s="10"/>
      <c r="F119" s="11"/>
      <c r="G119" s="10"/>
      <c r="H119" s="26"/>
      <c r="I119" s="10"/>
      <c r="J119" s="10"/>
      <c r="K119" s="10"/>
      <c r="L119" s="10"/>
      <c r="M119" s="10"/>
      <c r="N119" s="10"/>
      <c r="O119" s="10"/>
      <c r="P119" s="10"/>
    </row>
    <row r="120" spans="5:16">
      <c r="E120" s="10"/>
      <c r="F120" s="11"/>
      <c r="G120" s="10"/>
      <c r="H120" s="26"/>
      <c r="I120" s="10"/>
      <c r="J120" s="10"/>
      <c r="K120" s="10"/>
      <c r="L120" s="10"/>
      <c r="M120" s="10"/>
      <c r="N120" s="10"/>
      <c r="O120" s="10"/>
      <c r="P120" s="10"/>
    </row>
    <row r="121" spans="5:16">
      <c r="E121" s="10"/>
      <c r="F121" s="11"/>
      <c r="G121" s="10"/>
      <c r="H121" s="26"/>
      <c r="I121" s="10"/>
      <c r="J121" s="10"/>
      <c r="K121" s="10"/>
      <c r="L121" s="10"/>
      <c r="M121" s="10"/>
      <c r="N121" s="10"/>
      <c r="O121" s="10"/>
      <c r="P121" s="10"/>
    </row>
    <row r="122" spans="5:16">
      <c r="E122" s="10"/>
      <c r="F122" s="11"/>
      <c r="G122" s="10"/>
      <c r="H122" s="26"/>
      <c r="I122" s="10"/>
      <c r="J122" s="10"/>
      <c r="K122" s="10"/>
      <c r="L122" s="10"/>
      <c r="M122" s="10"/>
      <c r="N122" s="10"/>
      <c r="O122" s="10"/>
      <c r="P122" s="10"/>
    </row>
    <row r="123" spans="5:16">
      <c r="E123" s="10"/>
      <c r="F123" s="11"/>
      <c r="G123" s="10"/>
      <c r="H123" s="26"/>
      <c r="I123" s="10"/>
      <c r="J123" s="10"/>
      <c r="K123" s="10"/>
      <c r="L123" s="10"/>
      <c r="M123" s="10"/>
      <c r="N123" s="10"/>
      <c r="O123" s="10"/>
      <c r="P123" s="10"/>
    </row>
    <row r="124" spans="5:16">
      <c r="E124" s="10"/>
      <c r="F124" s="11"/>
      <c r="G124" s="10"/>
      <c r="H124" s="26"/>
      <c r="I124" s="10"/>
      <c r="J124" s="10"/>
      <c r="K124" s="10"/>
      <c r="L124" s="10"/>
      <c r="M124" s="10"/>
      <c r="N124" s="10"/>
      <c r="O124" s="10"/>
      <c r="P124" s="10"/>
    </row>
    <row r="125" spans="5:16">
      <c r="E125" s="10"/>
      <c r="F125" s="11"/>
      <c r="G125" s="10"/>
      <c r="H125" s="26"/>
      <c r="I125" s="10"/>
      <c r="J125" s="10"/>
      <c r="K125" s="10"/>
      <c r="L125" s="10"/>
      <c r="M125" s="10"/>
      <c r="N125" s="10"/>
      <c r="O125" s="10"/>
      <c r="P125" s="10"/>
    </row>
    <row r="126" spans="5:16">
      <c r="E126" s="10"/>
      <c r="F126" s="11"/>
      <c r="G126" s="10"/>
      <c r="H126" s="26"/>
      <c r="I126" s="10"/>
      <c r="J126" s="10"/>
      <c r="K126" s="10"/>
      <c r="L126" s="10"/>
      <c r="M126" s="10"/>
      <c r="N126" s="10"/>
      <c r="O126" s="10"/>
      <c r="P126" s="10"/>
    </row>
    <row r="127" spans="5:16">
      <c r="E127" s="10"/>
      <c r="F127" s="11"/>
      <c r="G127" s="10"/>
      <c r="H127" s="26"/>
      <c r="I127" s="10"/>
      <c r="J127" s="10"/>
      <c r="K127" s="10"/>
      <c r="L127" s="10"/>
      <c r="M127" s="10"/>
      <c r="N127" s="10"/>
      <c r="O127" s="10"/>
      <c r="P127" s="10"/>
    </row>
    <row r="128" spans="5:16">
      <c r="E128" s="10"/>
      <c r="F128" s="11"/>
      <c r="G128" s="10"/>
      <c r="H128" s="26"/>
      <c r="I128" s="10"/>
      <c r="J128" s="10"/>
      <c r="K128" s="10"/>
      <c r="L128" s="10"/>
      <c r="M128" s="10"/>
      <c r="N128" s="10"/>
      <c r="O128" s="10"/>
      <c r="P128" s="10"/>
    </row>
    <row r="129" spans="5:16">
      <c r="E129" s="10"/>
      <c r="F129" s="11"/>
      <c r="G129" s="10"/>
      <c r="H129" s="26"/>
      <c r="I129" s="10"/>
      <c r="J129" s="10"/>
      <c r="K129" s="10"/>
      <c r="L129" s="10"/>
      <c r="M129" s="10"/>
      <c r="N129" s="10"/>
      <c r="O129" s="10"/>
      <c r="P129" s="10"/>
    </row>
    <row r="130" spans="5:16">
      <c r="E130" s="10"/>
      <c r="F130" s="11"/>
      <c r="G130" s="10"/>
      <c r="H130" s="26"/>
      <c r="I130" s="10"/>
      <c r="J130" s="10"/>
      <c r="K130" s="10"/>
      <c r="L130" s="10"/>
      <c r="M130" s="10"/>
      <c r="N130" s="10"/>
      <c r="O130" s="10"/>
      <c r="P130" s="10"/>
    </row>
    <row r="131" spans="5:16">
      <c r="E131" s="10"/>
      <c r="F131" s="11"/>
      <c r="G131" s="10"/>
      <c r="H131" s="26"/>
      <c r="I131" s="10"/>
      <c r="J131" s="10"/>
      <c r="K131" s="10"/>
      <c r="L131" s="10"/>
      <c r="M131" s="10"/>
      <c r="N131" s="10"/>
      <c r="O131" s="10"/>
      <c r="P131" s="10"/>
    </row>
    <row r="132" spans="5:16">
      <c r="E132" s="10"/>
      <c r="F132" s="11"/>
      <c r="G132" s="10"/>
      <c r="H132" s="26"/>
      <c r="I132" s="10"/>
      <c r="J132" s="10"/>
      <c r="K132" s="10"/>
      <c r="L132" s="10"/>
      <c r="M132" s="10"/>
      <c r="N132" s="10"/>
      <c r="O132" s="10"/>
      <c r="P132" s="10"/>
    </row>
    <row r="133" spans="5:16">
      <c r="E133" s="10"/>
      <c r="F133" s="11"/>
      <c r="G133" s="10"/>
      <c r="H133" s="26"/>
      <c r="I133" s="10"/>
      <c r="J133" s="10"/>
      <c r="K133" s="10"/>
      <c r="L133" s="10"/>
      <c r="M133" s="10"/>
      <c r="N133" s="10"/>
      <c r="O133" s="10"/>
      <c r="P133" s="10"/>
    </row>
    <row r="134" spans="5:16">
      <c r="E134" s="10"/>
      <c r="F134" s="11"/>
      <c r="G134" s="10"/>
      <c r="H134" s="26"/>
      <c r="I134" s="10"/>
      <c r="J134" s="10"/>
      <c r="K134" s="10"/>
      <c r="L134" s="10"/>
      <c r="M134" s="10"/>
      <c r="N134" s="10"/>
      <c r="O134" s="10"/>
      <c r="P134" s="10"/>
    </row>
    <row r="135" spans="5:16">
      <c r="E135" s="10"/>
      <c r="F135" s="11"/>
      <c r="G135" s="10"/>
      <c r="H135" s="26"/>
      <c r="I135" s="10"/>
      <c r="J135" s="10"/>
      <c r="K135" s="10"/>
      <c r="L135" s="10"/>
      <c r="M135" s="10"/>
      <c r="N135" s="10"/>
      <c r="O135" s="10"/>
      <c r="P135" s="10"/>
    </row>
    <row r="136" spans="5:16">
      <c r="E136" s="10"/>
      <c r="F136" s="11"/>
      <c r="G136" s="10"/>
      <c r="H136" s="26"/>
      <c r="I136" s="10"/>
      <c r="J136" s="10"/>
      <c r="K136" s="10"/>
      <c r="L136" s="10"/>
      <c r="M136" s="10"/>
      <c r="N136" s="10"/>
      <c r="O136" s="10"/>
      <c r="P136" s="10"/>
    </row>
    <row r="137" spans="5:16">
      <c r="E137" s="10"/>
      <c r="F137" s="11"/>
      <c r="G137" s="10"/>
      <c r="H137" s="26"/>
      <c r="I137" s="10"/>
      <c r="J137" s="10"/>
      <c r="K137" s="10"/>
      <c r="L137" s="10"/>
      <c r="M137" s="10"/>
      <c r="N137" s="10"/>
      <c r="O137" s="10"/>
      <c r="P137" s="10"/>
    </row>
    <row r="138" spans="5:16">
      <c r="E138" s="10"/>
      <c r="F138" s="11"/>
      <c r="G138" s="10"/>
      <c r="H138" s="26"/>
      <c r="I138" s="10"/>
      <c r="J138" s="10"/>
      <c r="K138" s="10"/>
      <c r="L138" s="10"/>
      <c r="M138" s="10"/>
      <c r="N138" s="10"/>
      <c r="O138" s="10"/>
      <c r="P138" s="10"/>
    </row>
    <row r="139" spans="5:16">
      <c r="E139" s="10"/>
      <c r="F139" s="11"/>
      <c r="G139" s="10"/>
      <c r="H139" s="26"/>
      <c r="I139" s="10"/>
      <c r="J139" s="10"/>
      <c r="K139" s="10"/>
      <c r="L139" s="10"/>
      <c r="M139" s="10"/>
      <c r="N139" s="10"/>
      <c r="O139" s="10"/>
      <c r="P139" s="10"/>
    </row>
    <row r="140" spans="5:16">
      <c r="E140" s="10"/>
      <c r="F140" s="11"/>
      <c r="G140" s="10"/>
      <c r="H140" s="26"/>
      <c r="I140" s="10"/>
      <c r="J140" s="10"/>
      <c r="K140" s="10"/>
      <c r="L140" s="10"/>
      <c r="M140" s="10"/>
      <c r="N140" s="10"/>
      <c r="O140" s="10"/>
      <c r="P140" s="10"/>
    </row>
    <row r="141" spans="5:16">
      <c r="E141" s="10"/>
      <c r="F141" s="11"/>
      <c r="G141" s="10"/>
      <c r="H141" s="26"/>
      <c r="I141" s="10"/>
      <c r="J141" s="10"/>
      <c r="K141" s="10"/>
      <c r="L141" s="10"/>
      <c r="M141" s="10"/>
      <c r="N141" s="10"/>
      <c r="O141" s="10"/>
      <c r="P141" s="10"/>
    </row>
    <row r="142" spans="5:16">
      <c r="E142" s="10"/>
      <c r="F142" s="11"/>
      <c r="G142" s="10"/>
      <c r="H142" s="26"/>
      <c r="I142" s="10"/>
      <c r="J142" s="10"/>
      <c r="K142" s="10"/>
      <c r="L142" s="10"/>
      <c r="M142" s="10"/>
      <c r="N142" s="10"/>
      <c r="O142" s="10"/>
      <c r="P142" s="10"/>
    </row>
    <row r="143" spans="5:16">
      <c r="E143" s="10"/>
      <c r="F143" s="11"/>
      <c r="G143" s="10"/>
      <c r="H143" s="26"/>
      <c r="I143" s="10"/>
      <c r="J143" s="10"/>
      <c r="K143" s="10"/>
      <c r="L143" s="10"/>
      <c r="M143" s="10"/>
      <c r="N143" s="10"/>
      <c r="O143" s="10"/>
      <c r="P143" s="10"/>
    </row>
    <row r="144" spans="5:16">
      <c r="E144" s="10"/>
      <c r="F144" s="11"/>
      <c r="G144" s="10"/>
      <c r="H144" s="26"/>
      <c r="I144" s="10"/>
      <c r="J144" s="10"/>
      <c r="K144" s="10"/>
      <c r="L144" s="10"/>
      <c r="M144" s="10"/>
      <c r="N144" s="10"/>
      <c r="O144" s="10"/>
      <c r="P144" s="10"/>
    </row>
    <row r="145" spans="5:16">
      <c r="E145" s="10"/>
      <c r="F145" s="11"/>
      <c r="G145" s="10"/>
      <c r="H145" s="26"/>
      <c r="I145" s="10"/>
      <c r="J145" s="10"/>
      <c r="K145" s="10"/>
      <c r="L145" s="10"/>
      <c r="M145" s="10"/>
      <c r="N145" s="10"/>
      <c r="O145" s="10"/>
      <c r="P145" s="10"/>
    </row>
    <row r="146" spans="5:16">
      <c r="E146" s="10"/>
      <c r="F146" s="11"/>
      <c r="G146" s="10"/>
      <c r="H146" s="26"/>
      <c r="I146" s="10"/>
      <c r="J146" s="10"/>
      <c r="K146" s="10"/>
      <c r="L146" s="10"/>
      <c r="M146" s="10"/>
      <c r="N146" s="10"/>
      <c r="O146" s="10"/>
      <c r="P146" s="10"/>
    </row>
    <row r="147" spans="5:16">
      <c r="E147" s="10"/>
      <c r="F147" s="11"/>
      <c r="G147" s="10"/>
      <c r="H147" s="26"/>
      <c r="I147" s="10"/>
      <c r="J147" s="10"/>
      <c r="K147" s="10"/>
      <c r="L147" s="10"/>
      <c r="M147" s="10"/>
      <c r="N147" s="10"/>
      <c r="O147" s="10"/>
      <c r="P147" s="10"/>
    </row>
    <row r="148" spans="5:16">
      <c r="E148" s="10"/>
      <c r="F148" s="11"/>
      <c r="G148" s="10"/>
      <c r="H148" s="26"/>
      <c r="I148" s="10"/>
      <c r="J148" s="10"/>
      <c r="K148" s="10"/>
      <c r="L148" s="10"/>
      <c r="M148" s="10"/>
      <c r="N148" s="10"/>
      <c r="O148" s="10"/>
      <c r="P148" s="10"/>
    </row>
    <row r="149" spans="5:16">
      <c r="E149" s="10"/>
      <c r="F149" s="11"/>
      <c r="G149" s="10"/>
      <c r="H149" s="26"/>
      <c r="I149" s="10"/>
      <c r="J149" s="10"/>
      <c r="K149" s="10"/>
      <c r="L149" s="10"/>
      <c r="M149" s="10"/>
      <c r="N149" s="10"/>
      <c r="O149" s="10"/>
      <c r="P149" s="10"/>
    </row>
    <row r="150" spans="5:16">
      <c r="E150" s="10"/>
      <c r="F150" s="11"/>
      <c r="G150" s="10"/>
      <c r="H150" s="26"/>
      <c r="I150" s="10"/>
      <c r="J150" s="10"/>
      <c r="K150" s="10"/>
      <c r="L150" s="10"/>
      <c r="M150" s="10"/>
      <c r="N150" s="10"/>
      <c r="O150" s="10"/>
      <c r="P150" s="10"/>
    </row>
    <row r="151" spans="5:16">
      <c r="E151" s="10"/>
      <c r="F151" s="11"/>
      <c r="G151" s="10"/>
      <c r="H151" s="26"/>
      <c r="I151" s="10"/>
      <c r="J151" s="10"/>
      <c r="K151" s="10"/>
      <c r="L151" s="10"/>
      <c r="M151" s="10"/>
      <c r="N151" s="10"/>
      <c r="O151" s="10"/>
      <c r="P151" s="10"/>
    </row>
    <row r="152" spans="5:16">
      <c r="E152" s="10"/>
      <c r="F152" s="11"/>
      <c r="G152" s="10"/>
      <c r="H152" s="26"/>
      <c r="I152" s="10"/>
      <c r="J152" s="10"/>
      <c r="K152" s="10"/>
      <c r="L152" s="10"/>
      <c r="M152" s="10"/>
      <c r="N152" s="10"/>
      <c r="O152" s="10"/>
      <c r="P152" s="10"/>
    </row>
    <row r="153" spans="5:16">
      <c r="E153" s="10"/>
      <c r="F153" s="11"/>
      <c r="G153" s="10"/>
      <c r="H153" s="26"/>
      <c r="I153" s="10"/>
      <c r="J153" s="10"/>
      <c r="K153" s="10"/>
      <c r="L153" s="10"/>
      <c r="M153" s="10"/>
      <c r="N153" s="10"/>
      <c r="O153" s="10"/>
      <c r="P153" s="10"/>
    </row>
    <row r="154" spans="5:16">
      <c r="E154" s="10"/>
      <c r="F154" s="11"/>
      <c r="G154" s="10"/>
      <c r="H154" s="26"/>
      <c r="I154" s="10"/>
      <c r="J154" s="10"/>
      <c r="K154" s="10"/>
      <c r="L154" s="10"/>
      <c r="M154" s="10"/>
      <c r="N154" s="10"/>
      <c r="O154" s="10"/>
      <c r="P154" s="10"/>
    </row>
    <row r="155" spans="5:16">
      <c r="E155" s="10"/>
      <c r="F155" s="11"/>
      <c r="G155" s="10"/>
      <c r="H155" s="26"/>
      <c r="I155" s="10"/>
      <c r="J155" s="10"/>
      <c r="K155" s="10"/>
      <c r="L155" s="10"/>
      <c r="M155" s="10"/>
      <c r="N155" s="10"/>
      <c r="O155" s="10"/>
      <c r="P155" s="10"/>
    </row>
    <row r="156" spans="5:16">
      <c r="E156" s="10"/>
      <c r="F156" s="11"/>
      <c r="G156" s="10"/>
      <c r="H156" s="26"/>
      <c r="I156" s="10"/>
      <c r="J156" s="10"/>
      <c r="K156" s="10"/>
      <c r="L156" s="10"/>
      <c r="M156" s="10"/>
      <c r="N156" s="10"/>
      <c r="O156" s="10"/>
      <c r="P156" s="10"/>
    </row>
    <row r="157" spans="5:16">
      <c r="E157" s="10"/>
      <c r="F157" s="11"/>
      <c r="G157" s="10"/>
      <c r="H157" s="26"/>
      <c r="I157" s="10"/>
      <c r="J157" s="10"/>
      <c r="K157" s="10"/>
      <c r="L157" s="10"/>
      <c r="M157" s="10"/>
      <c r="N157" s="10"/>
      <c r="O157" s="10"/>
      <c r="P157" s="10"/>
    </row>
    <row r="158" spans="5:16">
      <c r="E158" s="10"/>
      <c r="F158" s="11"/>
      <c r="G158" s="10"/>
      <c r="H158" s="26"/>
      <c r="I158" s="10"/>
      <c r="J158" s="10"/>
      <c r="K158" s="10"/>
      <c r="L158" s="10"/>
      <c r="M158" s="10"/>
      <c r="N158" s="10"/>
      <c r="O158" s="10"/>
      <c r="P158" s="10"/>
    </row>
    <row r="159" spans="5:16">
      <c r="E159" s="10"/>
      <c r="F159" s="11"/>
      <c r="G159" s="10"/>
      <c r="H159" s="26"/>
      <c r="I159" s="10"/>
      <c r="J159" s="10"/>
      <c r="K159" s="10"/>
      <c r="L159" s="10"/>
      <c r="M159" s="10"/>
      <c r="N159" s="10"/>
      <c r="O159" s="10"/>
      <c r="P159" s="10"/>
    </row>
    <row r="160" spans="5:16">
      <c r="E160" s="10"/>
      <c r="F160" s="11"/>
      <c r="G160" s="10"/>
      <c r="H160" s="26"/>
      <c r="I160" s="10"/>
      <c r="J160" s="10"/>
      <c r="K160" s="10"/>
      <c r="L160" s="10"/>
      <c r="M160" s="10"/>
      <c r="N160" s="10"/>
      <c r="O160" s="10"/>
      <c r="P160" s="10"/>
    </row>
    <row r="161" spans="5:16">
      <c r="E161" s="10"/>
      <c r="F161" s="11"/>
      <c r="G161" s="10"/>
      <c r="H161" s="26"/>
      <c r="I161" s="10"/>
      <c r="J161" s="10"/>
      <c r="K161" s="10"/>
      <c r="L161" s="10"/>
      <c r="M161" s="10"/>
      <c r="N161" s="10"/>
      <c r="O161" s="10"/>
      <c r="P161" s="10"/>
    </row>
    <row r="162" spans="5:16">
      <c r="E162" s="10"/>
      <c r="F162" s="11"/>
      <c r="G162" s="10"/>
      <c r="H162" s="26"/>
      <c r="I162" s="10"/>
      <c r="J162" s="10"/>
      <c r="K162" s="10"/>
      <c r="L162" s="10"/>
      <c r="M162" s="10"/>
      <c r="N162" s="10"/>
      <c r="O162" s="10"/>
      <c r="P162" s="10"/>
    </row>
    <row r="163" spans="5:16">
      <c r="E163" s="10"/>
      <c r="F163" s="11"/>
      <c r="G163" s="10"/>
      <c r="H163" s="26"/>
      <c r="I163" s="10"/>
      <c r="J163" s="10"/>
      <c r="K163" s="10"/>
      <c r="L163" s="10"/>
      <c r="M163" s="10"/>
      <c r="N163" s="10"/>
      <c r="O163" s="10"/>
      <c r="P163" s="10"/>
    </row>
    <row r="164" spans="5:16">
      <c r="E164" s="10"/>
      <c r="F164" s="11"/>
      <c r="G164" s="10"/>
      <c r="H164" s="26"/>
      <c r="I164" s="10"/>
      <c r="J164" s="10"/>
      <c r="K164" s="10"/>
      <c r="L164" s="10"/>
      <c r="M164" s="10"/>
      <c r="N164" s="10"/>
      <c r="O164" s="10"/>
      <c r="P164" s="10"/>
    </row>
    <row r="165" spans="5:16">
      <c r="E165" s="10"/>
      <c r="F165" s="11"/>
      <c r="G165" s="10"/>
      <c r="H165" s="26"/>
      <c r="I165" s="10"/>
      <c r="J165" s="10"/>
      <c r="K165" s="10"/>
      <c r="L165" s="10"/>
      <c r="M165" s="10"/>
      <c r="N165" s="10"/>
      <c r="O165" s="10"/>
      <c r="P165" s="10"/>
    </row>
    <row r="166" spans="5:16">
      <c r="E166" s="10"/>
      <c r="F166" s="11"/>
      <c r="G166" s="10"/>
      <c r="H166" s="26"/>
      <c r="I166" s="10"/>
      <c r="J166" s="10"/>
      <c r="K166" s="10"/>
      <c r="L166" s="10"/>
      <c r="M166" s="10"/>
      <c r="N166" s="10"/>
      <c r="O166" s="10"/>
      <c r="P166" s="10"/>
    </row>
    <row r="167" spans="5:16">
      <c r="E167" s="10"/>
      <c r="F167" s="11"/>
      <c r="G167" s="10"/>
      <c r="H167" s="26"/>
      <c r="I167" s="10"/>
      <c r="J167" s="10"/>
      <c r="K167" s="10"/>
      <c r="L167" s="10"/>
      <c r="M167" s="10"/>
      <c r="N167" s="10"/>
      <c r="O167" s="10"/>
      <c r="P167" s="10"/>
    </row>
    <row r="168" spans="5:16">
      <c r="E168" s="10"/>
      <c r="F168" s="11"/>
      <c r="G168" s="10"/>
      <c r="H168" s="26"/>
      <c r="I168" s="10"/>
      <c r="J168" s="10"/>
      <c r="K168" s="10"/>
      <c r="L168" s="10"/>
      <c r="M168" s="10"/>
      <c r="N168" s="10"/>
      <c r="O168" s="10"/>
      <c r="P168" s="10"/>
    </row>
    <row r="169" spans="5:16">
      <c r="E169" s="10"/>
      <c r="F169" s="11"/>
      <c r="G169" s="10"/>
      <c r="H169" s="26"/>
      <c r="I169" s="10"/>
      <c r="J169" s="10"/>
      <c r="K169" s="10"/>
      <c r="L169" s="10"/>
      <c r="M169" s="10"/>
      <c r="N169" s="10"/>
      <c r="O169" s="10"/>
      <c r="P169" s="10"/>
    </row>
    <row r="170" spans="5:16">
      <c r="E170" s="10"/>
      <c r="F170" s="11"/>
      <c r="G170" s="10"/>
      <c r="H170" s="26"/>
      <c r="I170" s="10"/>
      <c r="J170" s="10"/>
      <c r="K170" s="10"/>
      <c r="L170" s="10"/>
      <c r="M170" s="10"/>
      <c r="N170" s="10"/>
      <c r="O170" s="10"/>
      <c r="P170" s="10"/>
    </row>
    <row r="171" spans="5:16">
      <c r="E171" s="10"/>
      <c r="F171" s="11"/>
      <c r="G171" s="10"/>
      <c r="H171" s="26"/>
      <c r="I171" s="10"/>
      <c r="J171" s="10"/>
      <c r="K171" s="10"/>
      <c r="L171" s="10"/>
      <c r="M171" s="10"/>
      <c r="N171" s="10"/>
      <c r="O171" s="10"/>
      <c r="P171" s="10"/>
    </row>
    <row r="172" spans="5:16">
      <c r="E172" s="10"/>
      <c r="F172" s="11"/>
      <c r="G172" s="10"/>
      <c r="H172" s="26"/>
      <c r="I172" s="10"/>
      <c r="J172" s="10"/>
      <c r="K172" s="10"/>
      <c r="L172" s="10"/>
      <c r="M172" s="10"/>
      <c r="N172" s="10"/>
      <c r="O172" s="10"/>
      <c r="P172" s="10"/>
    </row>
    <row r="173" spans="5:16">
      <c r="E173" s="10"/>
      <c r="F173" s="11"/>
      <c r="G173" s="10"/>
      <c r="H173" s="26"/>
      <c r="I173" s="10"/>
      <c r="J173" s="10"/>
      <c r="K173" s="10"/>
      <c r="L173" s="10"/>
      <c r="M173" s="10"/>
      <c r="N173" s="10"/>
      <c r="O173" s="10"/>
      <c r="P173" s="10"/>
    </row>
    <row r="174" spans="5:16">
      <c r="E174" s="10"/>
      <c r="F174" s="11"/>
      <c r="G174" s="10"/>
      <c r="H174" s="26"/>
      <c r="I174" s="10"/>
      <c r="J174" s="10"/>
      <c r="K174" s="10"/>
      <c r="L174" s="10"/>
      <c r="M174" s="10"/>
      <c r="N174" s="10"/>
      <c r="O174" s="10"/>
      <c r="P174" s="10"/>
    </row>
    <row r="175" spans="5:16">
      <c r="E175" s="10"/>
      <c r="F175" s="11"/>
      <c r="G175" s="10"/>
      <c r="H175" s="10"/>
      <c r="I175" s="10"/>
      <c r="J175" s="10"/>
      <c r="K175" s="10"/>
      <c r="L175" s="10"/>
      <c r="M175" s="10"/>
      <c r="N175" s="10"/>
      <c r="O175" s="10"/>
      <c r="P175" s="10"/>
    </row>
    <row r="176" spans="5:16">
      <c r="E176" s="10"/>
      <c r="F176" s="11"/>
      <c r="G176" s="10"/>
      <c r="H176" s="10"/>
      <c r="I176" s="10"/>
      <c r="J176" s="10"/>
      <c r="K176" s="10"/>
      <c r="L176" s="10"/>
      <c r="M176" s="10"/>
      <c r="N176" s="10"/>
      <c r="O176" s="10"/>
      <c r="P176" s="10"/>
    </row>
    <row r="177" spans="5:16">
      <c r="E177" s="10"/>
      <c r="F177" s="10"/>
      <c r="G177" s="10"/>
      <c r="H177" s="10"/>
      <c r="I177" s="10"/>
      <c r="J177" s="10"/>
      <c r="K177" s="10"/>
      <c r="L177" s="10"/>
      <c r="M177" s="10"/>
      <c r="N177" s="10"/>
      <c r="O177" s="10"/>
      <c r="P177" s="10"/>
    </row>
    <row r="178" spans="5:16">
      <c r="E178" s="10"/>
      <c r="F178" s="10"/>
      <c r="G178" s="10"/>
      <c r="H178" s="10"/>
      <c r="I178" s="10"/>
      <c r="J178" s="10"/>
      <c r="K178" s="10"/>
      <c r="L178" s="10"/>
      <c r="M178" s="10"/>
      <c r="N178" s="10"/>
      <c r="O178" s="10"/>
      <c r="P178" s="10"/>
    </row>
  </sheetData>
  <conditionalFormatting sqref="H61:H176">
    <cfRule type="containsText" dxfId="0" priority="1" operator="containsText" text="Passed ">
      <formula>NOT(ISERROR(SEARCH("Passed ",H61)))</formula>
    </cfRule>
  </conditionalFormatting>
  <pageMargins left="0.7" right="0.7" top="0.75" bottom="0.75" header="0.3" footer="0.3"/>
  <pageSetup paperSize="9" orientation="portrait"/>
  <drawing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Settings!$A$4:$A$6</xm:f>
          </x14:formula1>
          <xm:sqref>H2:H60</xm:sqref>
        </x14:dataValidation>
        <x14:dataValidation type="list" allowBlank="1" showInputMessage="1" showErrorMessage="1">
          <x14:formula1>
            <xm:f>Settings!$B$4:$B$6</xm:f>
          </x14:formula1>
          <xm:sqref>F2:F176</xm:sqref>
        </x14:dataValidation>
        <x14:dataValidation type="list" allowBlank="1" showInputMessage="1" showErrorMessage="1">
          <x14:formula1>
            <xm:f>Settings!$F$4:$F$8</xm:f>
          </x14:formula1>
          <xm:sqref>L2:L21 L26 L43:L44</xm:sqref>
        </x14:dataValidation>
        <x14:dataValidation type="list" allowBlank="1" showInputMessage="1" showErrorMessage="1">
          <x14:formula1>
            <xm:f>Settings!$D$4:$D$6</xm:f>
          </x14:formula1>
          <xm:sqref>K2:K26 K43:K44</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9FF99"/>
  </sheetPr>
  <dimension ref="A1:M43"/>
  <sheetViews>
    <sheetView topLeftCell="A10" zoomScale="71" zoomScaleNormal="71" zoomScalePageLayoutView="71" workbookViewId="0">
      <selection activeCell="F23" sqref="F23"/>
    </sheetView>
  </sheetViews>
  <sheetFormatPr baseColWidth="10" defaultColWidth="8.83203125" defaultRowHeight="14" x14ac:dyDescent="0"/>
  <cols>
    <col min="1" max="1" width="15.5" customWidth="1"/>
    <col min="2" max="2" width="19.5" customWidth="1"/>
    <col min="3" max="3" width="35.33203125" customWidth="1"/>
    <col min="4" max="5" width="24.1640625" customWidth="1"/>
    <col min="6" max="6" width="18.5" customWidth="1"/>
    <col min="7" max="7" width="14.5" customWidth="1"/>
    <col min="8" max="9" width="13.1640625" customWidth="1"/>
  </cols>
  <sheetData>
    <row r="1" spans="1:13" ht="23">
      <c r="A1" s="20" t="s">
        <v>13</v>
      </c>
      <c r="B1" s="21" t="s">
        <v>15</v>
      </c>
      <c r="C1" s="21" t="s">
        <v>1</v>
      </c>
      <c r="D1" s="21" t="s">
        <v>14</v>
      </c>
      <c r="E1" s="22" t="s">
        <v>20</v>
      </c>
      <c r="F1" s="1"/>
      <c r="G1" s="5" t="s">
        <v>51</v>
      </c>
      <c r="I1" s="1"/>
      <c r="J1" s="1"/>
      <c r="K1" s="1"/>
      <c r="L1" s="1"/>
      <c r="M1" s="1"/>
    </row>
    <row r="2" spans="1:13" ht="42">
      <c r="A2" s="1" t="s">
        <v>109</v>
      </c>
      <c r="B2" s="3" t="s">
        <v>180</v>
      </c>
      <c r="C2" s="1" t="s">
        <v>125</v>
      </c>
      <c r="D2" s="1" t="s">
        <v>123</v>
      </c>
      <c r="E2" s="1" t="s">
        <v>121</v>
      </c>
      <c r="F2" s="1"/>
      <c r="H2" s="27" t="s">
        <v>52</v>
      </c>
      <c r="I2" s="1"/>
      <c r="J2" s="1"/>
      <c r="K2" s="1"/>
      <c r="L2" s="1"/>
      <c r="M2" s="1"/>
    </row>
    <row r="3" spans="1:13" ht="28">
      <c r="A3" s="1" t="s">
        <v>110</v>
      </c>
      <c r="B3" s="3" t="s">
        <v>181</v>
      </c>
      <c r="C3" s="1" t="s">
        <v>126</v>
      </c>
      <c r="D3" s="1" t="s">
        <v>124</v>
      </c>
      <c r="E3" s="1" t="s">
        <v>121</v>
      </c>
      <c r="F3" s="2"/>
      <c r="G3" s="1"/>
      <c r="H3" s="1"/>
      <c r="I3" s="1"/>
      <c r="J3" s="1"/>
      <c r="K3" s="1"/>
      <c r="L3" s="1"/>
      <c r="M3" s="1"/>
    </row>
    <row r="4" spans="1:13" ht="42">
      <c r="A4" s="1" t="s">
        <v>111</v>
      </c>
      <c r="B4" s="3" t="s">
        <v>182</v>
      </c>
      <c r="C4" s="32" t="s">
        <v>128</v>
      </c>
      <c r="D4" s="1" t="s">
        <v>123</v>
      </c>
      <c r="E4" s="1" t="s">
        <v>121</v>
      </c>
      <c r="F4" s="1"/>
      <c r="G4" s="1"/>
      <c r="H4" s="1"/>
      <c r="I4" s="1"/>
      <c r="J4" s="1"/>
      <c r="K4" s="1"/>
      <c r="L4" s="1"/>
      <c r="M4" s="1"/>
    </row>
    <row r="5" spans="1:13" ht="42">
      <c r="A5" s="1" t="s">
        <v>112</v>
      </c>
      <c r="B5" s="3" t="s">
        <v>183</v>
      </c>
      <c r="C5" s="1" t="s">
        <v>127</v>
      </c>
      <c r="D5" s="1" t="s">
        <v>123</v>
      </c>
      <c r="E5" s="1" t="s">
        <v>121</v>
      </c>
      <c r="F5" s="1"/>
      <c r="G5" s="1"/>
      <c r="H5" s="1"/>
      <c r="I5" s="1"/>
      <c r="J5" s="1"/>
      <c r="K5" s="1"/>
      <c r="L5" s="1"/>
      <c r="M5" s="1"/>
    </row>
    <row r="6" spans="1:13" ht="42">
      <c r="A6" s="1" t="s">
        <v>113</v>
      </c>
      <c r="B6" s="3" t="s">
        <v>184</v>
      </c>
      <c r="C6" s="1" t="s">
        <v>129</v>
      </c>
      <c r="D6" s="1" t="s">
        <v>123</v>
      </c>
      <c r="E6" s="1" t="s">
        <v>121</v>
      </c>
      <c r="F6" s="1"/>
      <c r="G6" s="1"/>
      <c r="H6" s="1"/>
      <c r="I6" s="1"/>
      <c r="J6" s="1"/>
      <c r="K6" s="1"/>
      <c r="L6" s="1"/>
      <c r="M6" s="1"/>
    </row>
    <row r="7" spans="1:13" ht="42">
      <c r="A7" s="1" t="s">
        <v>114</v>
      </c>
      <c r="B7" s="3" t="s">
        <v>185</v>
      </c>
      <c r="C7" s="1" t="s">
        <v>132</v>
      </c>
      <c r="D7" s="1" t="s">
        <v>131</v>
      </c>
      <c r="E7" s="1" t="s">
        <v>121</v>
      </c>
      <c r="F7" s="1"/>
      <c r="G7" s="1"/>
      <c r="H7" s="1"/>
      <c r="I7" s="1"/>
      <c r="J7" s="1"/>
      <c r="K7" s="1"/>
      <c r="L7" s="1"/>
      <c r="M7" s="1"/>
    </row>
    <row r="8" spans="1:13" ht="42">
      <c r="A8" s="1" t="s">
        <v>115</v>
      </c>
      <c r="B8" s="3" t="s">
        <v>186</v>
      </c>
      <c r="C8" s="1" t="s">
        <v>133</v>
      </c>
      <c r="D8" s="1" t="s">
        <v>123</v>
      </c>
      <c r="E8" s="1" t="s">
        <v>121</v>
      </c>
      <c r="F8" s="1"/>
      <c r="G8" s="1"/>
      <c r="H8" s="1"/>
      <c r="I8" s="1"/>
      <c r="J8" s="1"/>
      <c r="K8" s="1"/>
      <c r="L8" s="1"/>
      <c r="M8" s="1"/>
    </row>
    <row r="9" spans="1:13" ht="42">
      <c r="A9" s="1" t="s">
        <v>116</v>
      </c>
      <c r="B9" s="3" t="s">
        <v>187</v>
      </c>
      <c r="C9" s="1" t="s">
        <v>134</v>
      </c>
      <c r="D9" s="1" t="s">
        <v>123</v>
      </c>
      <c r="E9" s="1" t="s">
        <v>121</v>
      </c>
      <c r="F9" s="1"/>
      <c r="G9" s="1"/>
      <c r="H9" s="1"/>
      <c r="I9" s="1"/>
      <c r="J9" s="1"/>
      <c r="K9" s="1"/>
      <c r="L9" s="1"/>
      <c r="M9" s="1"/>
    </row>
    <row r="10" spans="1:13" ht="56">
      <c r="A10" s="1" t="s">
        <v>117</v>
      </c>
      <c r="B10" s="3" t="s">
        <v>188</v>
      </c>
      <c r="C10" s="1" t="s">
        <v>135</v>
      </c>
      <c r="D10" s="1" t="s">
        <v>131</v>
      </c>
      <c r="E10" s="1" t="s">
        <v>121</v>
      </c>
      <c r="F10" s="1"/>
      <c r="G10" s="1"/>
      <c r="H10" s="1"/>
      <c r="I10" s="1"/>
      <c r="J10" s="1"/>
      <c r="K10" s="1"/>
      <c r="L10" s="1"/>
      <c r="M10" s="1"/>
    </row>
    <row r="11" spans="1:13" ht="56">
      <c r="A11" s="1" t="s">
        <v>118</v>
      </c>
      <c r="B11" s="3" t="s">
        <v>189</v>
      </c>
      <c r="C11" s="1" t="s">
        <v>136</v>
      </c>
      <c r="D11" s="1" t="s">
        <v>131</v>
      </c>
      <c r="E11" s="1" t="s">
        <v>121</v>
      </c>
      <c r="F11" s="1"/>
      <c r="G11" s="1"/>
      <c r="H11" s="1"/>
      <c r="I11" s="1"/>
      <c r="J11" s="1"/>
      <c r="K11" s="1"/>
      <c r="L11" s="1"/>
      <c r="M11" s="1"/>
    </row>
    <row r="12" spans="1:13" ht="56">
      <c r="A12" s="1" t="s">
        <v>119</v>
      </c>
      <c r="B12" s="3" t="s">
        <v>190</v>
      </c>
      <c r="C12" s="1" t="s">
        <v>137</v>
      </c>
      <c r="D12" s="1" t="s">
        <v>123</v>
      </c>
      <c r="E12" s="1" t="s">
        <v>121</v>
      </c>
      <c r="F12" s="1"/>
      <c r="G12" s="1"/>
      <c r="H12" s="1"/>
      <c r="I12" s="1"/>
      <c r="J12" s="1"/>
      <c r="K12" s="1"/>
      <c r="L12" s="1"/>
      <c r="M12" s="1"/>
    </row>
    <row r="13" spans="1:13" ht="56">
      <c r="A13" s="1" t="s">
        <v>120</v>
      </c>
      <c r="B13" s="3" t="s">
        <v>191</v>
      </c>
      <c r="C13" s="1" t="s">
        <v>138</v>
      </c>
      <c r="D13" s="1" t="s">
        <v>131</v>
      </c>
      <c r="E13" s="1" t="s">
        <v>121</v>
      </c>
      <c r="F13" s="1"/>
      <c r="G13" s="1"/>
      <c r="H13" s="1"/>
      <c r="I13" s="1"/>
      <c r="J13" s="1"/>
      <c r="K13" s="1"/>
      <c r="L13" s="1"/>
      <c r="M13" s="1"/>
    </row>
    <row r="14" spans="1:13" ht="42">
      <c r="A14" s="1" t="s">
        <v>130</v>
      </c>
      <c r="B14" s="3" t="s">
        <v>192</v>
      </c>
      <c r="C14" s="1" t="s">
        <v>140</v>
      </c>
      <c r="D14" s="1" t="s">
        <v>131</v>
      </c>
      <c r="E14" s="1" t="s">
        <v>121</v>
      </c>
      <c r="F14" s="1"/>
      <c r="G14" s="1"/>
      <c r="H14" s="1"/>
      <c r="I14" s="1"/>
      <c r="J14" s="1"/>
      <c r="K14" s="1"/>
      <c r="L14" s="1"/>
      <c r="M14" s="1"/>
    </row>
    <row r="15" spans="1:13" ht="42">
      <c r="A15" s="1" t="s">
        <v>155</v>
      </c>
      <c r="B15" s="3" t="s">
        <v>193</v>
      </c>
      <c r="C15" s="1" t="s">
        <v>161</v>
      </c>
      <c r="D15" s="1" t="s">
        <v>160</v>
      </c>
      <c r="E15" s="1" t="s">
        <v>122</v>
      </c>
      <c r="F15" s="1"/>
      <c r="G15" s="1"/>
      <c r="H15" s="1"/>
      <c r="I15" s="1"/>
      <c r="J15" s="1"/>
      <c r="K15" s="1"/>
      <c r="L15" s="1"/>
      <c r="M15" s="1"/>
    </row>
    <row r="16" spans="1:13" ht="56">
      <c r="A16" s="1" t="s">
        <v>156</v>
      </c>
      <c r="B16" s="3" t="s">
        <v>194</v>
      </c>
      <c r="C16" s="1" t="s">
        <v>161</v>
      </c>
      <c r="D16" s="1" t="s">
        <v>162</v>
      </c>
      <c r="E16" s="1" t="s">
        <v>122</v>
      </c>
      <c r="F16" s="1"/>
      <c r="G16" s="1"/>
      <c r="H16" s="1"/>
      <c r="I16" s="1"/>
      <c r="J16" s="1"/>
      <c r="K16" s="1"/>
      <c r="L16" s="1"/>
      <c r="M16" s="1"/>
    </row>
    <row r="17" spans="1:13" ht="42">
      <c r="A17" s="1" t="s">
        <v>157</v>
      </c>
      <c r="B17" s="3" t="s">
        <v>195</v>
      </c>
      <c r="C17" s="1" t="s">
        <v>161</v>
      </c>
      <c r="D17" s="1" t="s">
        <v>160</v>
      </c>
      <c r="E17" s="1" t="s">
        <v>122</v>
      </c>
      <c r="F17" s="1"/>
      <c r="G17" s="1"/>
      <c r="H17" s="1"/>
      <c r="I17" s="1"/>
      <c r="J17" s="1"/>
      <c r="K17" s="1"/>
      <c r="L17" s="1"/>
      <c r="M17" s="1"/>
    </row>
    <row r="18" spans="1:13" ht="56">
      <c r="A18" s="1" t="s">
        <v>158</v>
      </c>
      <c r="B18" s="3" t="s">
        <v>196</v>
      </c>
      <c r="C18" s="1" t="s">
        <v>161</v>
      </c>
      <c r="D18" s="1" t="s">
        <v>162</v>
      </c>
      <c r="E18" s="1" t="s">
        <v>122</v>
      </c>
      <c r="F18" s="1"/>
      <c r="G18" s="1"/>
      <c r="H18" s="1"/>
      <c r="I18" s="1"/>
      <c r="J18" s="1"/>
      <c r="K18" s="1"/>
      <c r="L18" s="1"/>
      <c r="M18" s="1"/>
    </row>
    <row r="19" spans="1:13" ht="56">
      <c r="A19" s="1" t="s">
        <v>159</v>
      </c>
      <c r="B19" s="3" t="s">
        <v>197</v>
      </c>
      <c r="C19" s="1" t="s">
        <v>161</v>
      </c>
      <c r="D19" s="1" t="s">
        <v>162</v>
      </c>
      <c r="E19" s="1" t="s">
        <v>122</v>
      </c>
      <c r="F19" s="1"/>
      <c r="G19" s="1"/>
      <c r="H19" s="1"/>
      <c r="I19" s="1"/>
      <c r="J19" s="1"/>
      <c r="K19" s="1"/>
      <c r="L19" s="1"/>
      <c r="M19" s="1"/>
    </row>
    <row r="20" spans="1:13" ht="56">
      <c r="A20" s="1" t="s">
        <v>166</v>
      </c>
      <c r="B20" s="3" t="s">
        <v>198</v>
      </c>
      <c r="C20" s="1" t="s">
        <v>170</v>
      </c>
      <c r="D20" s="1" t="s">
        <v>168</v>
      </c>
      <c r="E20" s="1" t="s">
        <v>121</v>
      </c>
    </row>
    <row r="21" spans="1:13" ht="56">
      <c r="A21" s="1" t="s">
        <v>167</v>
      </c>
      <c r="B21" s="3" t="s">
        <v>199</v>
      </c>
      <c r="C21" s="1" t="s">
        <v>171</v>
      </c>
      <c r="D21" s="1" t="s">
        <v>169</v>
      </c>
      <c r="E21" s="1" t="s">
        <v>121</v>
      </c>
    </row>
    <row r="22" spans="1:13" ht="42">
      <c r="A22" s="1" t="s">
        <v>176</v>
      </c>
      <c r="B22" s="3" t="s">
        <v>200</v>
      </c>
      <c r="C22" s="1" t="s">
        <v>179</v>
      </c>
      <c r="D22" s="1" t="s">
        <v>178</v>
      </c>
      <c r="E22" s="1" t="s">
        <v>177</v>
      </c>
    </row>
    <row r="23" spans="1:13" ht="42">
      <c r="A23" s="1" t="s">
        <v>272</v>
      </c>
      <c r="B23" s="3" t="s">
        <v>233</v>
      </c>
      <c r="C23" s="3" t="s">
        <v>289</v>
      </c>
      <c r="D23" s="1" t="s">
        <v>303</v>
      </c>
      <c r="E23" s="1" t="s">
        <v>341</v>
      </c>
    </row>
    <row r="24" spans="1:13" ht="39">
      <c r="A24" s="1" t="s">
        <v>273</v>
      </c>
      <c r="B24" s="3" t="s">
        <v>234</v>
      </c>
      <c r="C24" s="3" t="s">
        <v>290</v>
      </c>
      <c r="D24" s="1" t="s">
        <v>304</v>
      </c>
      <c r="E24" s="1" t="s">
        <v>121</v>
      </c>
    </row>
    <row r="25" spans="1:13" ht="39">
      <c r="A25" s="1" t="s">
        <v>274</v>
      </c>
      <c r="B25" s="3" t="s">
        <v>235</v>
      </c>
      <c r="C25" s="3" t="s">
        <v>204</v>
      </c>
      <c r="D25" s="1" t="s">
        <v>305</v>
      </c>
      <c r="E25" s="1" t="s">
        <v>121</v>
      </c>
    </row>
    <row r="26" spans="1:13" ht="42">
      <c r="A26" s="1" t="s">
        <v>275</v>
      </c>
      <c r="B26" s="3" t="s">
        <v>236</v>
      </c>
      <c r="C26" s="3" t="s">
        <v>291</v>
      </c>
      <c r="D26" s="1" t="s">
        <v>306</v>
      </c>
      <c r="E26" s="1" t="s">
        <v>316</v>
      </c>
    </row>
    <row r="27" spans="1:13" ht="39">
      <c r="A27" s="1" t="s">
        <v>276</v>
      </c>
      <c r="B27" s="3" t="s">
        <v>237</v>
      </c>
      <c r="C27" s="3" t="s">
        <v>292</v>
      </c>
      <c r="D27" s="1" t="s">
        <v>307</v>
      </c>
      <c r="E27" s="1" t="s">
        <v>121</v>
      </c>
    </row>
    <row r="28" spans="1:13" ht="26">
      <c r="A28" s="1" t="s">
        <v>277</v>
      </c>
      <c r="B28" s="3" t="s">
        <v>238</v>
      </c>
      <c r="C28" s="3" t="s">
        <v>293</v>
      </c>
      <c r="D28" s="1" t="s">
        <v>308</v>
      </c>
      <c r="E28" s="1" t="s">
        <v>121</v>
      </c>
    </row>
    <row r="29" spans="1:13" ht="42">
      <c r="A29" s="1" t="s">
        <v>278</v>
      </c>
      <c r="B29" s="3" t="s">
        <v>239</v>
      </c>
      <c r="C29" s="3" t="s">
        <v>294</v>
      </c>
      <c r="D29" s="1" t="s">
        <v>309</v>
      </c>
      <c r="E29" s="1" t="s">
        <v>121</v>
      </c>
    </row>
    <row r="30" spans="1:13" ht="42">
      <c r="A30" s="1" t="s">
        <v>279</v>
      </c>
      <c r="B30" s="3" t="s">
        <v>240</v>
      </c>
      <c r="C30" s="3" t="s">
        <v>295</v>
      </c>
      <c r="D30" s="1" t="s">
        <v>309</v>
      </c>
      <c r="E30" s="1" t="s">
        <v>121</v>
      </c>
    </row>
    <row r="31" spans="1:13" ht="39">
      <c r="A31" s="1" t="s">
        <v>280</v>
      </c>
      <c r="B31" s="3" t="s">
        <v>241</v>
      </c>
      <c r="C31" s="3" t="s">
        <v>212</v>
      </c>
      <c r="D31" s="1" t="s">
        <v>310</v>
      </c>
      <c r="E31" s="1" t="s">
        <v>121</v>
      </c>
    </row>
    <row r="32" spans="1:13" ht="26">
      <c r="A32" s="1" t="s">
        <v>281</v>
      </c>
      <c r="B32" s="3" t="s">
        <v>242</v>
      </c>
      <c r="C32" s="3" t="s">
        <v>213</v>
      </c>
      <c r="D32" s="1" t="s">
        <v>311</v>
      </c>
      <c r="E32" s="1" t="s">
        <v>121</v>
      </c>
    </row>
    <row r="33" spans="1:5" ht="42">
      <c r="A33" s="1" t="s">
        <v>282</v>
      </c>
      <c r="B33" s="3" t="s">
        <v>243</v>
      </c>
      <c r="C33" s="3" t="s">
        <v>214</v>
      </c>
      <c r="D33" s="1" t="s">
        <v>312</v>
      </c>
      <c r="E33" s="1" t="s">
        <v>121</v>
      </c>
    </row>
    <row r="34" spans="1:5" ht="28">
      <c r="A34" s="1" t="s">
        <v>283</v>
      </c>
      <c r="B34" s="3" t="s">
        <v>244</v>
      </c>
      <c r="C34" s="3" t="s">
        <v>298</v>
      </c>
      <c r="D34" s="1" t="s">
        <v>313</v>
      </c>
      <c r="E34" s="1" t="s">
        <v>317</v>
      </c>
    </row>
    <row r="35" spans="1:5" ht="42">
      <c r="A35" s="1" t="s">
        <v>284</v>
      </c>
      <c r="B35" s="3" t="s">
        <v>245</v>
      </c>
      <c r="C35" s="3" t="s">
        <v>296</v>
      </c>
      <c r="D35" s="1" t="s">
        <v>313</v>
      </c>
      <c r="E35" s="1" t="s">
        <v>318</v>
      </c>
    </row>
    <row r="36" spans="1:5" ht="47.25" customHeight="1">
      <c r="A36" s="1" t="s">
        <v>285</v>
      </c>
      <c r="B36" s="3" t="s">
        <v>246</v>
      </c>
      <c r="C36" s="3" t="s">
        <v>297</v>
      </c>
      <c r="D36" s="1" t="s">
        <v>313</v>
      </c>
      <c r="E36" s="1" t="s">
        <v>319</v>
      </c>
    </row>
    <row r="37" spans="1:5" ht="51" customHeight="1">
      <c r="A37" s="1" t="s">
        <v>286</v>
      </c>
      <c r="B37" s="3" t="s">
        <v>247</v>
      </c>
      <c r="C37" s="3" t="s">
        <v>339</v>
      </c>
      <c r="D37" s="1" t="s">
        <v>313</v>
      </c>
      <c r="E37" s="1" t="s">
        <v>319</v>
      </c>
    </row>
    <row r="38" spans="1:5" ht="54" customHeight="1">
      <c r="A38" s="1" t="s">
        <v>287</v>
      </c>
      <c r="B38" s="3" t="s">
        <v>248</v>
      </c>
      <c r="C38" s="3" t="s">
        <v>340</v>
      </c>
      <c r="D38" s="1" t="s">
        <v>313</v>
      </c>
      <c r="E38" s="1" t="s">
        <v>319</v>
      </c>
    </row>
    <row r="39" spans="1:5" ht="56">
      <c r="A39" s="1" t="s">
        <v>288</v>
      </c>
      <c r="B39" s="3" t="s">
        <v>249</v>
      </c>
      <c r="C39" s="3" t="s">
        <v>299</v>
      </c>
      <c r="D39" s="1" t="s">
        <v>313</v>
      </c>
      <c r="E39" s="1" t="s">
        <v>320</v>
      </c>
    </row>
    <row r="40" spans="1:5" ht="56">
      <c r="A40" s="1" t="s">
        <v>326</v>
      </c>
      <c r="B40" s="3" t="s">
        <v>321</v>
      </c>
      <c r="C40" s="3" t="s">
        <v>301</v>
      </c>
      <c r="D40" s="1" t="s">
        <v>313</v>
      </c>
      <c r="E40" s="1" t="s">
        <v>320</v>
      </c>
    </row>
    <row r="41" spans="1:5" ht="56">
      <c r="A41" s="1" t="s">
        <v>327</v>
      </c>
      <c r="B41" s="3" t="s">
        <v>322</v>
      </c>
      <c r="C41" s="3" t="s">
        <v>300</v>
      </c>
      <c r="D41" s="1" t="s">
        <v>313</v>
      </c>
      <c r="E41" s="1" t="s">
        <v>320</v>
      </c>
    </row>
    <row r="42" spans="1:5" ht="42">
      <c r="A42" s="1" t="s">
        <v>337</v>
      </c>
      <c r="B42" s="3" t="s">
        <v>335</v>
      </c>
      <c r="C42" s="1" t="s">
        <v>328</v>
      </c>
      <c r="D42" s="1" t="s">
        <v>329</v>
      </c>
      <c r="E42" s="1" t="s">
        <v>121</v>
      </c>
    </row>
    <row r="43" spans="1:5" ht="56">
      <c r="A43" s="1" t="s">
        <v>338</v>
      </c>
      <c r="B43" s="3" t="s">
        <v>336</v>
      </c>
      <c r="C43" s="1" t="s">
        <v>330</v>
      </c>
      <c r="D43" s="1" t="s">
        <v>331</v>
      </c>
      <c r="E43" s="1" t="s">
        <v>121</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workbookViewId="0">
      <selection activeCell="F15" sqref="F15"/>
    </sheetView>
  </sheetViews>
  <sheetFormatPr baseColWidth="10" defaultColWidth="8.83203125" defaultRowHeight="14" x14ac:dyDescent="0"/>
  <cols>
    <col min="1" max="1" width="17.5" customWidth="1"/>
    <col min="2" max="2" width="14.5" customWidth="1"/>
    <col min="6" max="6" width="14.5" customWidth="1"/>
  </cols>
  <sheetData>
    <row r="3" spans="1:6">
      <c r="A3" t="s">
        <v>22</v>
      </c>
      <c r="B3" t="s">
        <v>26</v>
      </c>
      <c r="D3" t="s">
        <v>30</v>
      </c>
      <c r="F3" t="s">
        <v>29</v>
      </c>
    </row>
    <row r="4" spans="1:6">
      <c r="A4" s="25" t="s">
        <v>23</v>
      </c>
      <c r="B4" t="s">
        <v>6</v>
      </c>
      <c r="D4" t="s">
        <v>31</v>
      </c>
      <c r="F4" t="s">
        <v>34</v>
      </c>
    </row>
    <row r="5" spans="1:6">
      <c r="A5" s="23" t="s">
        <v>24</v>
      </c>
      <c r="B5" t="s">
        <v>27</v>
      </c>
      <c r="D5" t="s">
        <v>33</v>
      </c>
      <c r="F5" t="s">
        <v>57</v>
      </c>
    </row>
    <row r="6" spans="1:6">
      <c r="A6" s="24" t="s">
        <v>25</v>
      </c>
      <c r="B6" t="s">
        <v>11</v>
      </c>
      <c r="D6" t="s">
        <v>32</v>
      </c>
      <c r="F6" t="s">
        <v>35</v>
      </c>
    </row>
    <row r="7" spans="1:6">
      <c r="F7" t="s">
        <v>36</v>
      </c>
    </row>
    <row r="8" spans="1:6">
      <c r="F8" t="s">
        <v>38</v>
      </c>
    </row>
  </sheetData>
  <pageMargins left="0.7" right="0.7" top="0.75" bottom="0.75" header="0.3" footer="0.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0A86D0A1DF85A4CBF24319CD50F658E" ma:contentTypeVersion="0" ma:contentTypeDescription="Create a new document." ma:contentTypeScope="" ma:versionID="18023c554c1e7c0fe5f8bda126dbbbe1">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346E62E-1A2C-4E03-B91F-FE4FC47F8E89}">
  <ds:schemaRefs>
    <ds:schemaRef ds:uri="http://schemas.microsoft.com/sharepoint/v3/contenttype/forms"/>
  </ds:schemaRefs>
</ds:datastoreItem>
</file>

<file path=customXml/itemProps2.xml><?xml version="1.0" encoding="utf-8"?>
<ds:datastoreItem xmlns:ds="http://schemas.openxmlformats.org/officeDocument/2006/customXml" ds:itemID="{FEF49AB9-68C3-4E70-84F5-930D4AF0373D}">
  <ds:schemaRefs>
    <ds:schemaRef ds:uri="http://schemas.microsoft.com/office/infopath/2007/PartnerControls"/>
    <ds:schemaRef ds:uri="http://purl.org/dc/elements/1.1/"/>
    <ds:schemaRef ds:uri="http://schemas.microsoft.com/office/2006/documentManagement/types"/>
    <ds:schemaRef ds:uri="http://www.w3.org/XML/1998/namespace"/>
    <ds:schemaRef ds:uri="http://purl.org/dc/terms/"/>
    <ds:schemaRef ds:uri="http://schemas.microsoft.com/office/2006/metadata/properties"/>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64745CD4-DB27-427B-80D9-1CCB91D6E4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Reqs</vt:lpstr>
      <vt:lpstr>Test Conditions</vt:lpstr>
      <vt:lpstr>Test Cases</vt:lpstr>
      <vt:lpstr>Test Procedures</vt:lpstr>
      <vt:lpstr>Settings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qubsys</dc:creator>
  <cp:lastModifiedBy>Chris McClune</cp:lastModifiedBy>
  <dcterms:created xsi:type="dcterms:W3CDTF">2014-12-28T19:13:08Z</dcterms:created>
  <dcterms:modified xsi:type="dcterms:W3CDTF">2015-04-23T09:57:11Z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0x010100C0A86D0A1DF85A4CBF24319CD50F658E</vt:lpwstr>
  </property>
</Properties>
</file>