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workbookProtection workbookPassword="A6C2" lockStructure="1"/>
  <bookViews>
    <workbookView xWindow="3400" yWindow="10240" windowWidth="17460" windowHeight="17540" firstSheet="1" activeTab="2"/>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T38" i="2" l="1"/>
  <c r="T39" i="2"/>
  <c r="T40" i="2"/>
  <c r="T41" i="2"/>
  <c r="T37" i="2"/>
  <c r="U20" i="2"/>
  <c r="U19" i="2"/>
  <c r="U21"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<sst xmlns="http://schemas.openxmlformats.org/spreadsheetml/2006/main" count="419" uniqueCount="288">
  <si>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</si>
  <si>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</si>
  <si>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</si>
  <si>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</si>
  <si>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</si>
  <si>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</si>
  <si>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</si>
  <si>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</si>
  <si>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</si>
  <si>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</si>
  <si>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</si>
  <si>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</si>
  <si>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</si>
  <si>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</si>
  <si>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</si>
  <si>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</si>
  <si>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</si>
  <si>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</si>
  <si>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</si>
  <si>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</si>
  <si>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</si>
  <si>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</si>
  <si>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</si>
  <si>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</si>
  <si>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</si>
  <si>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</si>
  <si>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</si>
  <si>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</si>
  <si>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</si>
  <si>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</si>
  <si>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</si>
  <si>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</si>
  <si>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</si>
  <si>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</si>
  <si>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</si>
  <si>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</si>
  <si>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</si>
  <si>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</si>
  <si>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</si>
  <si>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</si>
  <si>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</si>
  <si>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</si>
  <si>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</si>
  <si>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</si>
  <si>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</si>
  <si>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</si>
  <si>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</si>
  <si>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</si>
  <si>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</si>
  <si>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</si>
  <si>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</si>
  <si>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</si>
  <si>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</si>
  <si>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</si>
  <si>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</si>
  <si>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</si>
  <si>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</si>
  <si>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</si>
  <si>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Requirements 4.1.25</t>
  </si>
  <si>
    <t>Ordering_Test_Case_1</t>
  </si>
  <si>
    <t>Check if there is an image of each pizza with a textual description and price for each.</t>
  </si>
  <si>
    <t>N/A</t>
  </si>
  <si>
    <t>Jack Ferguson</t>
  </si>
  <si>
    <t>Ordering 1</t>
  </si>
  <si>
    <t xml:space="preserve">With Internet Explorer, although there is a textual description of each pizza and an image, the image does not accompany the pizza description and price, and is instead located some way down the page for each one. As such, it cannot be said that there is an image of a pizza with the textual descriptionand price; the two components are divorced from each other. This could be rectified by ensuring that the alignment of the text and image are correct for Internet Explorer and its latest edition. </t>
  </si>
  <si>
    <t>Image of each pizza present alongside textual description and price.</t>
  </si>
  <si>
    <t xml:space="preserve">While on the Ordering Pizza page, check for image of pizza together accompanied by textual description and image. </t>
  </si>
  <si>
    <t>To show that a user can select a pizza (plus optional toppings).</t>
  </si>
  <si>
    <t>Requirements 4.1.26</t>
  </si>
  <si>
    <t>To show that there is an image of each pizza together with a textual description and price when on the Ordering Pizza page.</t>
  </si>
  <si>
    <t>To show that selecting a pizza will add it to a shopping cart.</t>
  </si>
  <si>
    <t>Ordering_Test_Case_2</t>
  </si>
  <si>
    <t>Ordering_Test_Case_3</t>
  </si>
  <si>
    <t xml:space="preserve">To show that the Ordering page enables a user to view an accurate list of items in the cart. </t>
  </si>
  <si>
    <t>Requirements 4.1.27</t>
  </si>
  <si>
    <t>To show that the accurate list of items in the cart includes cost for an individual item and any extras, such as toppings.</t>
  </si>
  <si>
    <t xml:space="preserve">To show that the Ordering page lets a user view the total cost of items in the cart. </t>
  </si>
  <si>
    <t>Requirements 4.1.28</t>
  </si>
  <si>
    <t>To show that the Ordering page lets the user remove an individual item from the cart.</t>
  </si>
  <si>
    <t>Requirements 4.1.29</t>
  </si>
  <si>
    <t>To show that a user can place the order, with the action directing the user to the Schedule page.</t>
  </si>
  <si>
    <t>Requirements 4.1.30</t>
  </si>
  <si>
    <t>To show that textual content on the page does not contain spelling or grammatical errors.</t>
  </si>
  <si>
    <t>Exploratory</t>
  </si>
  <si>
    <t>To show that toppings are optional and not required to place an order.</t>
  </si>
  <si>
    <t>To show that adding a pizza to the shopping cart also adds the optional toppings selected.</t>
  </si>
  <si>
    <t>To show that selecting several pizzas will add them to the shopping cart, with optional toppings in tact.</t>
  </si>
  <si>
    <t xml:space="preserve">To show that removing a pizza from the shopping cart removes the optional toppings as well.
</t>
  </si>
  <si>
    <t>To show that the accompanying price, textual description, titles and extra toppings are all accurate to the Requirements.</t>
  </si>
  <si>
    <t>Requirements 4.1.25 &amp; Table entitled "Pricing model and descriptions" on Page 7</t>
  </si>
  <si>
    <t>Ordering_Test_Case_5</t>
  </si>
  <si>
    <t>Check if price, textual description, optional extras and titles of pizzas match the Requirements.</t>
  </si>
  <si>
    <t>Ordering_Test_Case_6</t>
  </si>
  <si>
    <t>Empty shopping cart.</t>
  </si>
  <si>
    <t>Ordering_Test_Case_7</t>
  </si>
  <si>
    <t>Ordering_Test_Case_8</t>
  </si>
  <si>
    <t>To show that adding a pizza to the shopping cart adds the pizza's price (plus that of the selected toppings) to the running total.</t>
  </si>
  <si>
    <t>Ordering_Test_Case_9</t>
  </si>
  <si>
    <t>Ordering_Test_Case_10</t>
  </si>
  <si>
    <t>Ordering_Test_Case_11</t>
  </si>
  <si>
    <t>Ordering_Test_Case_12</t>
  </si>
  <si>
    <t>Ordering_Test_Case_13</t>
  </si>
  <si>
    <t>Ordering_Test_Case_14</t>
  </si>
  <si>
    <t>Ordering_Test_Case_15</t>
  </si>
  <si>
    <t>Ordering_Test_Case_16</t>
  </si>
  <si>
    <t>Ordering_Test_Case_17</t>
  </si>
  <si>
    <t>Ordering_Test_Case_18</t>
  </si>
  <si>
    <t>To show that the company logo is displayed in the header of the Ordering page.</t>
  </si>
  <si>
    <t>Requirements 4.1.1</t>
  </si>
  <si>
    <t>To show that a footer with the copyright and site version information is available on the Ordering page.</t>
  </si>
  <si>
    <t>Requirements 4.1.2</t>
  </si>
  <si>
    <t>To show that the page has a title.</t>
  </si>
  <si>
    <t>Requirements 4.1.3</t>
  </si>
  <si>
    <t>To show that a common navigation area is available on the page.</t>
  </si>
  <si>
    <t>Requirements 4.1.7</t>
  </si>
  <si>
    <t>To show that the user is able to navigate directly between Home, Order, About and Contact.</t>
  </si>
  <si>
    <t>Requirements 4.1.8</t>
  </si>
  <si>
    <t>To show that users can navigate directly to the My Account - reset password page.</t>
  </si>
  <si>
    <t>Requirements 4.1.10</t>
  </si>
  <si>
    <t>To show that users can log off.</t>
  </si>
  <si>
    <t>User must be logged in and on the Ordering Pizza page.</t>
  </si>
  <si>
    <t>User must be logged in and on the Ordering Pizza page and have not clicked on the pizza to which she is adding toppings.</t>
  </si>
  <si>
    <t>User must be logged in and on the Ordering Pizza page and have selected toppings for the pizza to click.</t>
  </si>
  <si>
    <t>User must be logged in and on the Ordering Pizza page and have items in the shopping cart.</t>
  </si>
  <si>
    <t xml:space="preserve">Check if the user can select a Classic Deluxe Pizza. </t>
  </si>
  <si>
    <t>Check if the user can select a Cheese Pizza.</t>
  </si>
  <si>
    <t>Check if the user can select a Meat Extravaganza pizza.</t>
  </si>
  <si>
    <t>Check if the user can select additional toppings for each pizza.</t>
  </si>
  <si>
    <t>Check that selecting toppings without clicking on any pizza does not add any toppings to shopping cart.</t>
  </si>
  <si>
    <t xml:space="preserve">Check if selecting each pizza to add to shopping cart correctly calculates the price of each pizza and the toppings. </t>
  </si>
  <si>
    <t>Check if user can proceed to Schedule page with just Classic Deluxe Pizza and no toppings.</t>
  </si>
  <si>
    <t>Check if user can proceed to Schedule page with just Cheeze Pizza and no toppings.</t>
  </si>
  <si>
    <t>Check if user can proceed to Schedule page with just Meat Extravaganza pizza and no toppings.</t>
  </si>
  <si>
    <t>Check if selecting a Classic Deluxe Pizza adds it to a shopping cart with price accounted for.</t>
  </si>
  <si>
    <t>Check if selecting the Cheese Pizza adds it the shopping cart with price accounted for.</t>
  </si>
  <si>
    <t>Check if selecting the Meat Extravaganza pizza adds it to the shopping cart with price accounted for.</t>
  </si>
  <si>
    <t>Check if multiple pizzas of the same kind can be added to the shopping cart.</t>
  </si>
  <si>
    <t>Check if a pizza of each of the three types can be added to the shopping cart.</t>
  </si>
  <si>
    <t>Check if the user, on the page, has an accurate list of items in the cart.</t>
  </si>
  <si>
    <t>Check that the accurate list of items reflects the correct price of those items combined.</t>
  </si>
  <si>
    <t>Check if the user can view a running total of items in the cart.</t>
  </si>
  <si>
    <t>While on the Ordering Pizza page, check if price, textual description, optional extras and titles of pizzas displayed on the page match with those described in the Requirements.</t>
  </si>
  <si>
    <t xml:space="preserve">Price, textual descriptional, optional extras and titles of pizzas align with those outlined in the Requirements. </t>
  </si>
  <si>
    <t>While on the Ordering Pizza page, click on the icon resembling a cart next to the Classic Deluxe Pizza section. Check to see if the pizza appears in the column to the right.</t>
  </si>
  <si>
    <t xml:space="preserve">The pizza should appear in the Shopping Cart column on the right. </t>
  </si>
  <si>
    <t>Ordering_Text_Case_4</t>
  </si>
  <si>
    <t>While on the Ordering Pizza page, click on the icon resembling a cart next to the Cheese Pizza section. Check to see if the pizza appears in the column to the right.</t>
  </si>
  <si>
    <t xml:space="preserve">The Cheese Pizza should appear in the Shopping Cart column on the right. </t>
  </si>
  <si>
    <t>While on the Ordering Pizza page, click on the icon resembling a cart next to the Meat Extravaganza pizza section. Check to see if the pizza appears in the column to the right.</t>
  </si>
  <si>
    <t>The Meat Extravaganza pizza should appear in the Shopping Cart column on the right.</t>
  </si>
  <si>
    <t>Ordering_Text_Case_6</t>
  </si>
  <si>
    <t>Ordering_Text_Case_7</t>
  </si>
  <si>
    <t>Ordering_Text_Case_8</t>
  </si>
  <si>
    <t>Ordering_Text_Case_9</t>
  </si>
  <si>
    <t>Ordering_Text_Case_10</t>
  </si>
  <si>
    <t>Automated Selenium Test.</t>
  </si>
  <si>
    <t>Have toppings selected for a pizza.</t>
  </si>
  <si>
    <t>Check if selecting each pizza to add to shopping cart adds any selected toppings for each pizza, too.</t>
  </si>
  <si>
    <t>Have a Classic Deluxe Pizza only in Shopping Cart.</t>
  </si>
  <si>
    <t>Have a Cheese Pizza only in Shopping Cart.</t>
  </si>
  <si>
    <t>User must be logged in, on the Ordering Pizza page.</t>
  </si>
  <si>
    <t>Have only a Meat Extravaganza pizza in Shopping Cart.</t>
  </si>
  <si>
    <t>Each pizza in the shopping cart.</t>
  </si>
  <si>
    <t>User must be logged in and on the Ordering Pizza page and either have items or no items in the Shopping Cart.</t>
  </si>
  <si>
    <t>While on the Ordering Pizza page, click on the boxes representing the different toppings that can be added for each pizza. Click on the icon representing the Shopping Cart for any pizzas that have been modified with toppings.</t>
  </si>
  <si>
    <t>The pizzas and the toppings selected for them should appear with all modifications in tact on the Shopping Cart column on the right.</t>
  </si>
  <si>
    <t>While on the Ordering Pizza page, click on the boxes representing the different topics for each pizza and check to see if any of these commit an order to the Shopping Cart.</t>
  </si>
  <si>
    <t>No modification should appear to the Shopping Cart column on the right.</t>
  </si>
  <si>
    <t>While on the Ordering Pizza page, click on the icon representing the Shopping Cart that is beside the Classic Deluxe Pizza section.</t>
  </si>
  <si>
    <t>While on the Ordering Pizza page, click on the icon representing the Shopping Cart that is beside the Cheese Pizza section.</t>
  </si>
  <si>
    <t>While on the Ordering Pizza page, click on the icon representing the Shopping Cart that is beside the Meat Extravaganza section.</t>
  </si>
  <si>
    <t>The Classic Deluxe Pizza specifically should appear, without modifications, in the Shopping Cart column on the right, with the price outlined in the Requirements attached to it.</t>
  </si>
  <si>
    <t>The Cheese Pizza specifically should appear, without modifications, in the Shopping Cart column on the right, with the price outlined in the Requirements attached to it.</t>
  </si>
  <si>
    <t>The Meat Extravaganza pizza specifically should appear, without modifications, in the Shopping Cart column on the right, with the price outlined in the Requirements attached to it.</t>
  </si>
  <si>
    <t>Ordering_TProc_1</t>
  </si>
  <si>
    <t>Ordering_TProc_2</t>
  </si>
  <si>
    <t>Ordering_TProc_3</t>
  </si>
  <si>
    <t>Ordering_TProc_4</t>
  </si>
  <si>
    <t>Ordering_TProc_5</t>
  </si>
  <si>
    <t>Ordering_TProc_6</t>
  </si>
  <si>
    <t>Ordering_TProc_7</t>
  </si>
  <si>
    <t>Ordering_TProc_8</t>
  </si>
  <si>
    <t>Ordering_TProc_9</t>
  </si>
  <si>
    <t>Ordering_TProc_10</t>
  </si>
  <si>
    <t>Ordering_TProc_11</t>
  </si>
  <si>
    <t>Ordering_TProc_12</t>
  </si>
  <si>
    <t>Ordering_TProc_13</t>
  </si>
  <si>
    <t>Ordering_TProc_14</t>
  </si>
  <si>
    <t>Ordering_TProc_15</t>
  </si>
  <si>
    <t>Ordering_TProc_16</t>
  </si>
  <si>
    <t>Ordering_TProc_17</t>
  </si>
  <si>
    <t>Ordering_TProc_18</t>
  </si>
  <si>
    <t>Ordering_TProc_19</t>
  </si>
  <si>
    <t>Ordering_TProc_20</t>
  </si>
  <si>
    <t>Ordering_TProc_21</t>
  </si>
  <si>
    <t>Ordering_TProc_22</t>
  </si>
  <si>
    <t>Ordering_TProc_23</t>
  </si>
  <si>
    <t>Ordering_TProc_24</t>
  </si>
  <si>
    <t>Ordering_TProc_25</t>
  </si>
  <si>
    <t>Ordering_TProc_26</t>
  </si>
  <si>
    <t>Ordering_TProc_27</t>
  </si>
  <si>
    <t>Ordering_TProc_28</t>
  </si>
  <si>
    <t>Ordering_TProc_29</t>
  </si>
  <si>
    <t>Ordering_TProc_30</t>
  </si>
  <si>
    <t>Ordering_Test_Conn_1</t>
  </si>
  <si>
    <t>Ordering_Test_Conn_2</t>
  </si>
  <si>
    <t>Ordering_Test_Conn_3</t>
  </si>
  <si>
    <t>Ordering_Test_Conn_4</t>
  </si>
  <si>
    <t>Ordering_Test_Conn_5</t>
  </si>
  <si>
    <t>Ordering_Test_Conn_6</t>
  </si>
  <si>
    <t>Ordering_Test_Conn_7</t>
  </si>
  <si>
    <t>Ordering_Test_Conn_8</t>
  </si>
  <si>
    <t>Ordering_Test_Conn_9</t>
  </si>
  <si>
    <t>Ordering_Test_Conn_10</t>
  </si>
  <si>
    <t>Ordering_Test_Conn_11</t>
  </si>
  <si>
    <t>Ordering_Test_Conn_12</t>
  </si>
  <si>
    <t>Ordering_Test_Conn_13</t>
  </si>
  <si>
    <t>Ordering_Test_Conn_14</t>
  </si>
  <si>
    <t>Ordering_Test_Conn_15</t>
  </si>
  <si>
    <t>Ordering_Test_Conn_16</t>
  </si>
  <si>
    <t>Ordering_Test_Conn_17</t>
  </si>
  <si>
    <t>Ordering_Test_Conn_18</t>
  </si>
  <si>
    <t>Ordering_Test_Conn_19</t>
  </si>
  <si>
    <t>Ordering_Test_Conn_20</t>
  </si>
  <si>
    <t>Ordering_Test_Conn_21</t>
  </si>
  <si>
    <t>Ordering_Test_Conn_22</t>
  </si>
  <si>
    <t>Ordering_TCase_1</t>
  </si>
  <si>
    <t>Ordering_TCase_2</t>
  </si>
  <si>
    <t>Ordering_TCase_3</t>
  </si>
  <si>
    <t>Ordering_TCase_4</t>
  </si>
  <si>
    <t>Ordering_TCase_5</t>
  </si>
  <si>
    <t>Ordering_TCase_6</t>
  </si>
  <si>
    <t>Ordering_TCase_7</t>
  </si>
  <si>
    <t>Ordering_TCase_8</t>
  </si>
  <si>
    <t>Ordering_TCase_9</t>
  </si>
  <si>
    <t>Ordering_TCase_10</t>
  </si>
  <si>
    <t>Ordering_TCase_11</t>
  </si>
  <si>
    <t>Ordering_TCase_12</t>
  </si>
  <si>
    <t>Ordering_TCase_13</t>
  </si>
  <si>
    <t>Ordering_TCase_14</t>
  </si>
  <si>
    <t>Ordering_TCase_15</t>
  </si>
  <si>
    <t>Ordering_TCase_16</t>
  </si>
  <si>
    <t>Ordering_TCase_17</t>
  </si>
  <si>
    <t>Ordering_TCase_18</t>
  </si>
  <si>
    <t>Ordering_TCase_19</t>
  </si>
  <si>
    <t>Ordering_TCase_20</t>
  </si>
  <si>
    <t>Ordering_TCase_21</t>
  </si>
  <si>
    <t>Ordering_TCase_22</t>
  </si>
  <si>
    <t>Ordering_TCase_23</t>
  </si>
  <si>
    <t>Ordering_TCase_24</t>
  </si>
  <si>
    <t>Ordering_TCase_25</t>
  </si>
  <si>
    <t>Ordering_TCase_26</t>
  </si>
  <si>
    <t>Ordering_TCase_27</t>
  </si>
  <si>
    <t>Ordering_TCase_28</t>
  </si>
  <si>
    <t>Ordering_TCase_29</t>
  </si>
  <si>
    <t>Ordering_TCase_30</t>
  </si>
  <si>
    <t>Ordering_TCase_31</t>
  </si>
  <si>
    <t>Ordering_TCase_32</t>
  </si>
  <si>
    <t>Ordering_TCase_33</t>
  </si>
  <si>
    <t>Ordering_TCase_34</t>
  </si>
  <si>
    <t>Ordering_TCase_35</t>
  </si>
  <si>
    <t>Ordering_TCase_36</t>
  </si>
  <si>
    <t>Ordering_TCase_37</t>
  </si>
  <si>
    <t>Ordering_TCase_38</t>
  </si>
  <si>
    <t>Ordering_TCase_39</t>
  </si>
  <si>
    <t>Ordering_TCase_40</t>
  </si>
  <si>
    <t>Ordering_TCase_41</t>
  </si>
  <si>
    <t>Ordering_TCase_42</t>
  </si>
  <si>
    <t>Ordering_TCase_43</t>
  </si>
  <si>
    <t>Ordering_TCase_44</t>
  </si>
  <si>
    <t>Ordering_TCase_45</t>
  </si>
  <si>
    <t>Ordering_TCase_46</t>
  </si>
  <si>
    <t>Ordering_TCase_47</t>
  </si>
  <si>
    <t>Ordering_TCase_48</t>
  </si>
  <si>
    <t>Ordering_TCase_49</t>
  </si>
  <si>
    <t>Ordering_TConn_1</t>
  </si>
  <si>
    <t>Ordering_TConn_2</t>
  </si>
  <si>
    <t>Ordering_TConn_3</t>
  </si>
  <si>
    <t>Ordering_TConn_5</t>
  </si>
  <si>
    <t>Ordering_TConn_3, Ordering_Tconn_4</t>
  </si>
  <si>
    <t>Ordering_TConn_3,  Ordering_Tconn_4</t>
  </si>
  <si>
    <t>Ordering_TConn_6</t>
  </si>
  <si>
    <t>Ordering_TConn_14</t>
  </si>
  <si>
    <t>Ordering_TConn_7</t>
  </si>
  <si>
    <t>Ordering_TConn_8</t>
  </si>
  <si>
    <t>Ordering_TConn_9</t>
  </si>
  <si>
    <t>Ordering_TConn_10</t>
  </si>
  <si>
    <t>Ordering_TConn_11</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</si>
</sst>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Cases'!$T$19:$T$21</c:f>
              <c:strCache>
                <c:ptCount val="3"/>
                <c:pt idx="0">
                  <c:v>Passed</c:v>
                </c:pt>
                <c:pt idx="1">
                  <c:v>Failed</c:v>
                </c:pt>
                <c:pt idx="2">
                  <c:v>Not execited</c:v>
                </c:pt>
              </c:strCache>
            </c:strRef>
          </c:cat>
          <c:val>
            <c:numRef>
              <c:f>'Test Cases'!$U$19:$U$21</c:f>
              <c:numCache>
                <c:formatCode>General</c:formatCode>
                <c:ptCount val="3"/>
                <c:pt idx="0">
                  <c:v>0.0</c:v>
                </c:pt>
                <c:pt idx="1">
                  <c:v>0.0</c:v>
                </c:pt>
                <c:pt idx="2">
                  <c:v>15.0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Cases'!$S$37:$S$41</c:f>
              <c:strCache>
                <c:ptCount val="5"/>
                <c:pt idx="0">
                  <c:v>Minor </c:v>
                </c:pt>
                <c:pt idx="1">
                  <c:v>Moderate</c:v>
                </c:pt>
                <c:pt idx="2">
                  <c:v>Major </c:v>
                </c:pt>
                <c:pt idx="3">
                  <c:v>Critical</c:v>
                </c:pt>
                <c:pt idx="4">
                  <c:v>Cosmetic</c:v>
                </c:pt>
              </c:strCache>
            </c:strRef>
          </c:cat>
          <c:val>
            <c:numRef>
              <c:f>'Test Cases'!$T$37:$T$41</c:f>
              <c:numCache>
                <c:formatCode>General</c:formatCode>
                <c:ptCount val="5"/>
                <c:pt idx="0">
                  <c:v>0.0</c:v>
                </c:pt>
                <c:pt idx="1">
                  <c:v>0.0</c:v>
                </c:pt>
                <c:pt idx="2">
                  <c:v>0.0</c:v>
                </c:pt>
                <c:pt idx="3">
                  <c:v>0.0</c:v>
                </c:pt>
                <c:pt idx="4">
                  <c:v>0.0</c:v>
                </c:pt>
              </c:numCache>
            </c:numRef>
          </c:val>
        </c:ser>
        <c:dLbls>
          <c:showLegendKey val="0"/>
          <c:showVal val="0"/>
          <c:showCatName val="0"/>
          <c:showSerName val="0"/>
          <c:showPercent val="0"/>
          <c:showBubbleSize val="0"/>
        </c:dLbls>
        <c:gapWidth val="150"/>
        <c:axId val="2109152504"/>
        <c:axId val="2109155448"/>
      </c:barChart>
      <c:catAx>
        <c:axId val="2109152504"/>
        <c:scaling>
          <c:orientation val="minMax"/>
        </c:scaling>
        <c:delete val="0"/>
        <c:axPos val="b"/>
        <c:majorTickMark val="out"/>
        <c:minorTickMark val="none"/>
        <c:tickLblPos val="nextTo"/>
        <c:crossAx val="2109155448"/>
        <c:crosses val="autoZero"/>
        <c:auto val="1"/>
        <c:lblAlgn val="ctr"/>
        <c:lblOffset val="100"/>
        <c:noMultiLvlLbl val="0"/>
      </c:catAx>
      <c:valAx>
        <c:axId val="2109155448"/>
        <c:scaling>
          <c:orientation val="minMax"/>
        </c:scaling>
        <c:delete val="0"/>
        <c:axPos val="l"/>
        <c:majorGridlines/>
        <c:numFmt formatCode="General" sourceLinked="1"/>
        <c:majorTickMark val="out"/>
        <c:minorTickMark val="none"/>
        <c:tickLblPos val="nextTo"/>
        <c:crossAx val="2109152504"/>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17</xdr:row>
      <xdr:rowOff>16933</xdr:rowOff>
    </xdr:from>
    <xdr:to>
      <xdr:col>29</xdr:col>
      <xdr:colOff>351367</xdr:colOff>
      <xdr:row>30</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21166</xdr:colOff>
      <xdr:row>34</xdr:row>
      <xdr:rowOff>16933</xdr:rowOff>
    </xdr:from>
    <xdr:to>
      <xdr:col>28</xdr:col>
      <xdr:colOff>325966</xdr:colOff>
      <xdr:row>48</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23"/>
  <sheetViews>
    <sheetView workbookViewId="0">
      <selection activeCell="B9" sqref="B9"/>
    </sheetView>
  </sheetViews>
  <sheetFormatPr baseColWidth="10" defaultColWidth="8.83203125" defaultRowHeight="14" x14ac:dyDescent="0"/>
  <cols>
    <col min="1" max="1" width="21.6640625" customWidth="1"/>
    <col min="2" max="2" width="47.83203125" customWidth="1"/>
    <col min="3" max="3" width="15.5" customWidth="1"/>
  </cols>
  <sheetData>
    <row r="1" spans="1:9" ht="25" customHeight="1">
      <c r="A1" s="29" t="s">
        <v>3</v>
      </c>
      <c r="B1" s="30" t="s">
        <v>1</v>
      </c>
      <c r="C1" s="30" t="s">
        <v>4</v>
      </c>
      <c r="D1" s="31" t="s">
        <v>5</v>
      </c>
    </row>
    <row r="2" spans="1:9" ht="48.75" customHeight="1">
      <c r="A2" s="1" t="s">
        <v>204</v>
      </c>
      <c r="B2" s="1" t="s">
        <v>69</v>
      </c>
      <c r="C2" s="1" t="s">
        <v>58</v>
      </c>
      <c r="D2" s="1" t="s">
        <v>6</v>
      </c>
      <c r="H2" s="5" t="s">
        <v>41</v>
      </c>
    </row>
    <row r="3" spans="1:9" ht="84">
      <c r="A3" s="1" t="s">
        <v>205</v>
      </c>
      <c r="B3" s="1" t="s">
        <v>88</v>
      </c>
      <c r="C3" s="1" t="s">
        <v>89</v>
      </c>
      <c r="D3" s="1" t="s">
        <v>6</v>
      </c>
      <c r="H3" s="5"/>
    </row>
    <row r="4" spans="1:9" ht="35.5" customHeight="1">
      <c r="A4" s="1" t="s">
        <v>206</v>
      </c>
      <c r="B4" s="1" t="s">
        <v>67</v>
      </c>
      <c r="C4" s="1" t="s">
        <v>68</v>
      </c>
      <c r="D4" s="1" t="s">
        <v>6</v>
      </c>
      <c r="H4" s="5"/>
    </row>
    <row r="5" spans="1:9" ht="35.5" customHeight="1">
      <c r="A5" s="1" t="s">
        <v>207</v>
      </c>
      <c r="B5" s="1" t="s">
        <v>84</v>
      </c>
      <c r="C5" s="1" t="s">
        <v>68</v>
      </c>
      <c r="D5" s="1" t="s">
        <v>27</v>
      </c>
      <c r="H5" s="5"/>
    </row>
    <row r="6" spans="1:9" ht="28">
      <c r="A6" s="1" t="s">
        <v>208</v>
      </c>
      <c r="B6" s="1" t="s">
        <v>70</v>
      </c>
      <c r="C6" s="1" t="s">
        <v>68</v>
      </c>
      <c r="D6" s="1" t="s">
        <v>27</v>
      </c>
      <c r="H6" s="6" t="s">
        <v>42</v>
      </c>
    </row>
    <row r="7" spans="1:9" ht="28">
      <c r="A7" s="1" t="s">
        <v>209</v>
      </c>
      <c r="B7" s="1" t="s">
        <v>85</v>
      </c>
      <c r="C7" s="1" t="s">
        <v>68</v>
      </c>
      <c r="D7" s="1" t="s">
        <v>27</v>
      </c>
      <c r="H7" s="6"/>
    </row>
    <row r="8" spans="1:9" ht="28">
      <c r="A8" s="1" t="s">
        <v>210</v>
      </c>
      <c r="B8" s="1" t="s">
        <v>86</v>
      </c>
      <c r="C8" s="1" t="s">
        <v>68</v>
      </c>
      <c r="D8" s="1" t="s">
        <v>27</v>
      </c>
      <c r="H8" s="6"/>
    </row>
    <row r="9" spans="1:9" ht="42">
      <c r="A9" s="1" t="s">
        <v>211</v>
      </c>
      <c r="B9" s="1" t="s">
        <v>96</v>
      </c>
      <c r="C9" s="1" t="s">
        <v>68</v>
      </c>
      <c r="D9" s="1" t="s">
        <v>6</v>
      </c>
      <c r="H9" s="6"/>
    </row>
    <row r="10" spans="1:9" ht="28">
      <c r="A10" s="1" t="s">
        <v>212</v>
      </c>
      <c r="B10" s="1" t="s">
        <v>73</v>
      </c>
      <c r="C10" s="1" t="s">
        <v>74</v>
      </c>
      <c r="D10" s="1" t="s">
        <v>11</v>
      </c>
      <c r="H10" s="6" t="s">
        <v>43</v>
      </c>
    </row>
    <row r="11" spans="1:9" ht="28">
      <c r="A11" s="1" t="s">
        <v>213</v>
      </c>
      <c r="B11" s="1" t="s">
        <v>75</v>
      </c>
      <c r="C11" s="1" t="s">
        <v>74</v>
      </c>
      <c r="D11" s="1" t="s">
        <v>11</v>
      </c>
      <c r="H11" s="6" t="s">
        <v>44</v>
      </c>
    </row>
    <row r="12" spans="1:9" ht="28">
      <c r="A12" s="1" t="s">
        <v>214</v>
      </c>
      <c r="B12" s="1" t="s">
        <v>76</v>
      </c>
      <c r="C12" s="1" t="s">
        <v>77</v>
      </c>
      <c r="D12" s="1" t="s">
        <v>11</v>
      </c>
      <c r="H12" s="7" t="s">
        <v>45</v>
      </c>
    </row>
    <row r="13" spans="1:9" ht="28">
      <c r="A13" s="1" t="s">
        <v>215</v>
      </c>
      <c r="B13" s="1" t="s">
        <v>78</v>
      </c>
      <c r="C13" s="1" t="s">
        <v>79</v>
      </c>
      <c r="D13" s="1" t="s">
        <v>27</v>
      </c>
      <c r="I13" s="8" t="s">
        <v>46</v>
      </c>
    </row>
    <row r="14" spans="1:9" ht="42">
      <c r="A14" s="1" t="s">
        <v>216</v>
      </c>
      <c r="B14" s="1" t="s">
        <v>87</v>
      </c>
      <c r="C14" s="1" t="s">
        <v>79</v>
      </c>
      <c r="D14" s="1" t="s">
        <v>27</v>
      </c>
      <c r="I14" s="8"/>
    </row>
    <row r="15" spans="1:9" ht="28">
      <c r="A15" s="1" t="s">
        <v>217</v>
      </c>
      <c r="B15" s="1" t="s">
        <v>80</v>
      </c>
      <c r="C15" s="1" t="s">
        <v>81</v>
      </c>
      <c r="D15" s="1" t="s">
        <v>6</v>
      </c>
    </row>
    <row r="16" spans="1:9" ht="28">
      <c r="A16" s="1" t="s">
        <v>218</v>
      </c>
      <c r="B16" s="1" t="s">
        <v>82</v>
      </c>
      <c r="C16" s="1" t="s">
        <v>83</v>
      </c>
      <c r="D16" s="1" t="s">
        <v>27</v>
      </c>
    </row>
    <row r="17" spans="1:4" ht="28">
      <c r="A17" s="1" t="s">
        <v>219</v>
      </c>
      <c r="B17" s="1" t="s">
        <v>107</v>
      </c>
      <c r="C17" s="1" t="s">
        <v>108</v>
      </c>
      <c r="D17" s="1" t="s">
        <v>11</v>
      </c>
    </row>
    <row r="18" spans="1:4" ht="28">
      <c r="A18" s="1" t="s">
        <v>220</v>
      </c>
      <c r="B18" s="1" t="s">
        <v>109</v>
      </c>
      <c r="C18" s="1" t="s">
        <v>110</v>
      </c>
      <c r="D18" s="1" t="s">
        <v>11</v>
      </c>
    </row>
    <row r="19" spans="1:4" ht="28">
      <c r="A19" s="1" t="s">
        <v>221</v>
      </c>
      <c r="B19" s="1" t="s">
        <v>111</v>
      </c>
      <c r="C19" s="1" t="s">
        <v>112</v>
      </c>
      <c r="D19" s="1" t="s">
        <v>11</v>
      </c>
    </row>
    <row r="20" spans="1:4" ht="28">
      <c r="A20" s="1" t="s">
        <v>222</v>
      </c>
      <c r="B20" s="1" t="s">
        <v>113</v>
      </c>
      <c r="C20" s="1" t="s">
        <v>114</v>
      </c>
      <c r="D20" s="1" t="s">
        <v>27</v>
      </c>
    </row>
    <row r="21" spans="1:4" ht="28">
      <c r="A21" s="1" t="s">
        <v>223</v>
      </c>
      <c r="B21" s="1" t="s">
        <v>115</v>
      </c>
      <c r="C21" s="1" t="s">
        <v>116</v>
      </c>
      <c r="D21" s="1" t="s">
        <v>27</v>
      </c>
    </row>
    <row r="22" spans="1:4" ht="28">
      <c r="A22" s="1" t="s">
        <v>224</v>
      </c>
      <c r="B22" s="1" t="s">
        <v>117</v>
      </c>
      <c r="C22" s="1" t="s">
        <v>118</v>
      </c>
      <c r="D22" s="1" t="s">
        <v>11</v>
      </c>
    </row>
    <row r="23" spans="1:4" ht="28">
      <c r="A23" s="1" t="s">
        <v>225</v>
      </c>
      <c r="B23" s="1" t="s">
        <v>119</v>
      </c>
      <c r="C23" s="1" t="s">
        <v>118</v>
      </c>
      <c r="D23" s="1" t="s">
        <v>11</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D2:D20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72"/>
  <sheetViews>
    <sheetView tabSelected="1" topLeftCell="C10" workbookViewId="0">
      <selection activeCell="F12" sqref="F12"/>
    </sheetView>
  </sheetViews>
  <sheetFormatPr baseColWidth="10" defaultColWidth="8.83203125" defaultRowHeight="14" x14ac:dyDescent="0"/>
  <cols>
    <col min="1" max="1" width="27.33203125" customWidth="1"/>
    <col min="2" max="2" width="24.83203125" customWidth="1"/>
    <col min="3" max="3" width="23.1640625" customWidth="1"/>
    <col min="4" max="4" width="18.5" bestFit="1" customWidth="1"/>
    <col min="5" max="5" width="20.6640625" customWidth="1"/>
    <col min="6" max="6" width="18.5" customWidth="1"/>
    <col min="7" max="7" width="22.5" customWidth="1"/>
    <col min="8" max="8" width="13" customWidth="1"/>
    <col min="9" max="9" width="18.1640625" customWidth="1"/>
    <col min="10" max="10" width="23.5" customWidth="1"/>
    <col min="12" max="12" width="11.5" customWidth="1"/>
    <col min="13" max="13" width="12.83203125" customWidth="1"/>
    <col min="14" max="14" width="11.6640625" customWidth="1"/>
    <col min="15" max="15" width="41.83203125" customWidth="1"/>
    <col min="16" max="16" width="16.6640625" customWidth="1"/>
    <col min="20" max="20" width="13.83203125" customWidth="1"/>
  </cols>
  <sheetData>
    <row r="1" spans="1:26" ht="26">
      <c r="A1" s="15" t="s">
        <v>7</v>
      </c>
      <c r="B1" s="16" t="s">
        <v>19</v>
      </c>
      <c r="C1" s="16" t="s">
        <v>8</v>
      </c>
      <c r="D1" s="16" t="s">
        <v>10</v>
      </c>
      <c r="E1" s="16" t="s">
        <v>9</v>
      </c>
      <c r="F1" s="16" t="s">
        <v>5</v>
      </c>
      <c r="G1" s="17" t="s">
        <v>17</v>
      </c>
      <c r="H1" s="17" t="s">
        <v>21</v>
      </c>
      <c r="I1" s="17" t="s">
        <v>18</v>
      </c>
      <c r="J1" s="18" t="s">
        <v>47</v>
      </c>
      <c r="K1" s="18" t="s">
        <v>28</v>
      </c>
      <c r="L1" s="18" t="s">
        <v>37</v>
      </c>
      <c r="M1" s="18" t="s">
        <v>39</v>
      </c>
      <c r="N1" s="18" t="s">
        <v>40</v>
      </c>
      <c r="O1" s="19" t="s">
        <v>16</v>
      </c>
      <c r="P1" s="20"/>
    </row>
    <row r="2" spans="1:26" ht="143">
      <c r="A2" s="3" t="s">
        <v>226</v>
      </c>
      <c r="B2" s="3" t="s">
        <v>60</v>
      </c>
      <c r="C2" s="3" t="s">
        <v>120</v>
      </c>
      <c r="D2" s="3" t="s">
        <v>61</v>
      </c>
      <c r="E2" s="11" t="s">
        <v>275</v>
      </c>
      <c r="F2" s="11" t="s">
        <v>6</v>
      </c>
      <c r="G2" s="13"/>
      <c r="H2" s="27" t="s">
        <v>25</v>
      </c>
      <c r="I2" s="12" t="s">
        <v>62</v>
      </c>
      <c r="J2" s="3" t="s">
        <v>63</v>
      </c>
      <c r="K2" s="4" t="s">
        <v>33</v>
      </c>
      <c r="L2" s="4" t="s">
        <v>38</v>
      </c>
      <c r="M2" s="33">
        <v>42075</v>
      </c>
      <c r="N2" s="3"/>
      <c r="O2" s="3" t="s">
        <v>64</v>
      </c>
      <c r="P2" s="10"/>
      <c r="S2" s="5" t="s">
        <v>48</v>
      </c>
    </row>
    <row r="3" spans="1:26" ht="52">
      <c r="A3" s="3" t="s">
        <v>227</v>
      </c>
      <c r="B3" s="3" t="s">
        <v>91</v>
      </c>
      <c r="C3" s="3" t="s">
        <v>120</v>
      </c>
      <c r="D3" s="3" t="s">
        <v>61</v>
      </c>
      <c r="E3" s="11" t="s">
        <v>276</v>
      </c>
      <c r="F3" s="11" t="s">
        <v>27</v>
      </c>
      <c r="G3" s="13"/>
      <c r="H3" s="27" t="s">
        <v>23</v>
      </c>
      <c r="I3" s="12"/>
      <c r="J3" s="3"/>
      <c r="K3" s="4"/>
      <c r="L3" s="4"/>
      <c r="M3" s="33"/>
      <c r="N3" s="3"/>
      <c r="O3" s="3"/>
      <c r="P3" s="10"/>
      <c r="S3" s="5"/>
    </row>
    <row r="4" spans="1:26" ht="39">
      <c r="A4" s="3" t="s">
        <v>228</v>
      </c>
      <c r="B4" s="3" t="s">
        <v>124</v>
      </c>
      <c r="C4" s="3" t="s">
        <v>120</v>
      </c>
      <c r="D4" s="3" t="s">
        <v>61</v>
      </c>
      <c r="E4" s="11" t="s">
        <v>279</v>
      </c>
      <c r="F4" s="11" t="s">
        <v>6</v>
      </c>
      <c r="G4" s="13"/>
      <c r="H4" s="27" t="s">
        <v>23</v>
      </c>
      <c r="J4" s="3"/>
      <c r="K4" s="4"/>
      <c r="L4" s="4"/>
      <c r="M4" s="3"/>
      <c r="N4" s="3"/>
      <c r="O4" s="9"/>
      <c r="P4" s="10"/>
      <c r="T4" s="28" t="s">
        <v>49</v>
      </c>
    </row>
    <row r="5" spans="1:26" ht="39">
      <c r="A5" s="3" t="s">
        <v>229</v>
      </c>
      <c r="B5" s="3" t="s">
        <v>125</v>
      </c>
      <c r="C5" s="3" t="s">
        <v>120</v>
      </c>
      <c r="D5" s="3" t="s">
        <v>61</v>
      </c>
      <c r="E5" s="11" t="s">
        <v>280</v>
      </c>
      <c r="F5" s="11" t="s">
        <v>6</v>
      </c>
      <c r="G5" s="13"/>
      <c r="H5" s="27" t="s">
        <v>23</v>
      </c>
      <c r="J5" s="3"/>
      <c r="K5" s="4"/>
      <c r="L5" s="4"/>
      <c r="M5" s="3"/>
      <c r="N5" s="3"/>
      <c r="O5" s="9"/>
      <c r="P5" s="10"/>
      <c r="T5" s="28"/>
    </row>
    <row r="6" spans="1:26" ht="39">
      <c r="A6" s="3" t="s">
        <v>230</v>
      </c>
      <c r="B6" s="3" t="s">
        <v>126</v>
      </c>
      <c r="C6" s="3" t="s">
        <v>120</v>
      </c>
      <c r="D6" s="3" t="s">
        <v>61</v>
      </c>
      <c r="E6" s="11" t="s">
        <v>279</v>
      </c>
      <c r="F6" s="11" t="s">
        <v>6</v>
      </c>
      <c r="G6" s="13"/>
      <c r="H6" s="27" t="s">
        <v>23</v>
      </c>
      <c r="J6" s="3"/>
      <c r="K6" s="4"/>
      <c r="L6" s="4"/>
      <c r="M6" s="3"/>
      <c r="N6" s="3"/>
      <c r="O6" s="9"/>
      <c r="P6" s="10"/>
      <c r="T6" s="28"/>
    </row>
    <row r="7" spans="1:26" ht="39">
      <c r="A7" s="3" t="s">
        <v>231</v>
      </c>
      <c r="B7" s="3" t="s">
        <v>127</v>
      </c>
      <c r="C7" s="3" t="s">
        <v>120</v>
      </c>
      <c r="D7" s="3" t="s">
        <v>61</v>
      </c>
      <c r="E7" s="11" t="s">
        <v>277</v>
      </c>
      <c r="F7" s="11" t="s">
        <v>6</v>
      </c>
      <c r="G7" s="12"/>
      <c r="H7" s="27" t="s">
        <v>23</v>
      </c>
      <c r="I7" s="14"/>
      <c r="J7" s="9"/>
      <c r="K7" s="4"/>
      <c r="L7" s="4"/>
      <c r="M7" s="9"/>
      <c r="N7" s="9"/>
      <c r="O7" s="9"/>
      <c r="P7" s="10"/>
      <c r="Z7" s="5" t="s">
        <v>50</v>
      </c>
    </row>
    <row r="8" spans="1:26" ht="65">
      <c r="A8" s="3" t="s">
        <v>232</v>
      </c>
      <c r="B8" s="3" t="s">
        <v>128</v>
      </c>
      <c r="C8" s="3" t="s">
        <v>121</v>
      </c>
      <c r="D8" s="3" t="s">
        <v>61</v>
      </c>
      <c r="E8" s="11" t="s">
        <v>277</v>
      </c>
      <c r="F8" s="11" t="s">
        <v>11</v>
      </c>
      <c r="G8" s="12"/>
      <c r="H8" s="27" t="s">
        <v>23</v>
      </c>
      <c r="I8" s="14"/>
      <c r="J8" s="9"/>
      <c r="K8" s="4"/>
      <c r="L8" s="4"/>
      <c r="M8" s="9"/>
      <c r="N8" s="9"/>
      <c r="O8" s="9"/>
      <c r="P8" s="10"/>
      <c r="Z8" s="5"/>
    </row>
    <row r="9" spans="1:26" ht="52">
      <c r="A9" s="3" t="s">
        <v>233</v>
      </c>
      <c r="B9" s="3" t="s">
        <v>133</v>
      </c>
      <c r="C9" s="3" t="s">
        <v>120</v>
      </c>
      <c r="D9" s="3" t="s">
        <v>93</v>
      </c>
      <c r="E9" s="11" t="s">
        <v>278</v>
      </c>
      <c r="F9" s="11" t="s">
        <v>6</v>
      </c>
      <c r="G9" s="12"/>
      <c r="H9" s="27" t="s">
        <v>23</v>
      </c>
      <c r="I9" s="14"/>
      <c r="J9" s="9"/>
      <c r="K9" s="4"/>
      <c r="L9" s="4"/>
      <c r="M9" s="9"/>
      <c r="N9" s="9"/>
      <c r="O9" s="9"/>
      <c r="P9" s="10"/>
    </row>
    <row r="10" spans="1:26" ht="52">
      <c r="A10" s="3" t="s">
        <v>234</v>
      </c>
      <c r="B10" s="3" t="s">
        <v>134</v>
      </c>
      <c r="C10" s="3" t="s">
        <v>120</v>
      </c>
      <c r="D10" s="3" t="s">
        <v>93</v>
      </c>
      <c r="E10" s="11" t="s">
        <v>278</v>
      </c>
      <c r="F10" s="11" t="s">
        <v>6</v>
      </c>
      <c r="G10" s="12"/>
      <c r="H10" s="27" t="s">
        <v>23</v>
      </c>
      <c r="I10" s="14"/>
      <c r="J10" s="9"/>
      <c r="K10" s="4"/>
      <c r="L10" s="4"/>
      <c r="M10" s="9"/>
      <c r="N10" s="9"/>
      <c r="O10" s="9"/>
      <c r="P10" s="10"/>
    </row>
    <row r="11" spans="1:26" ht="52">
      <c r="A11" s="3" t="s">
        <v>235</v>
      </c>
      <c r="B11" s="3" t="s">
        <v>135</v>
      </c>
      <c r="C11" s="3" t="s">
        <v>120</v>
      </c>
      <c r="D11" s="3" t="s">
        <v>93</v>
      </c>
      <c r="E11" s="11" t="s">
        <v>278</v>
      </c>
      <c r="F11" s="11" t="s">
        <v>6</v>
      </c>
      <c r="G11" s="12"/>
      <c r="H11" s="27" t="s">
        <v>23</v>
      </c>
      <c r="I11" s="14"/>
      <c r="J11" s="9"/>
      <c r="K11" s="4"/>
      <c r="L11" s="4"/>
      <c r="M11" s="9"/>
      <c r="N11" s="9"/>
      <c r="O11" s="9"/>
      <c r="P11" s="10"/>
    </row>
    <row r="12" spans="1:26" ht="65">
      <c r="A12" s="3" t="s">
        <v>236</v>
      </c>
      <c r="B12" s="3" t="s">
        <v>157</v>
      </c>
      <c r="C12" s="3" t="s">
        <v>122</v>
      </c>
      <c r="D12" s="3" t="s">
        <v>156</v>
      </c>
      <c r="E12" s="12" t="s">
        <v>281</v>
      </c>
      <c r="F12" s="11" t="s">
        <v>27</v>
      </c>
      <c r="G12" s="12"/>
      <c r="H12" s="27" t="s">
        <v>23</v>
      </c>
      <c r="I12" s="14"/>
      <c r="J12" s="9"/>
      <c r="K12" s="4"/>
      <c r="L12" s="4"/>
      <c r="M12" s="9"/>
      <c r="N12" s="9"/>
      <c r="O12" s="9"/>
      <c r="P12" s="10"/>
    </row>
    <row r="13" spans="1:26" ht="52">
      <c r="A13" s="3" t="s">
        <v>237</v>
      </c>
      <c r="B13" s="3" t="s">
        <v>130</v>
      </c>
      <c r="C13" s="3" t="s">
        <v>160</v>
      </c>
      <c r="D13" s="3" t="s">
        <v>158</v>
      </c>
      <c r="E13" s="12" t="s">
        <v>282</v>
      </c>
      <c r="F13" s="11" t="s">
        <v>27</v>
      </c>
      <c r="G13" s="12"/>
      <c r="H13" s="27" t="s">
        <v>23</v>
      </c>
      <c r="I13" s="14"/>
      <c r="J13" s="9"/>
      <c r="K13" s="4"/>
      <c r="L13" s="4"/>
      <c r="M13" s="9"/>
      <c r="N13" s="9"/>
      <c r="O13" s="9"/>
      <c r="P13" s="10"/>
    </row>
    <row r="14" spans="1:26" ht="52">
      <c r="A14" s="3" t="s">
        <v>238</v>
      </c>
      <c r="B14" s="3" t="s">
        <v>131</v>
      </c>
      <c r="C14" s="3" t="s">
        <v>160</v>
      </c>
      <c r="D14" s="3" t="s">
        <v>159</v>
      </c>
      <c r="E14" s="12" t="s">
        <v>282</v>
      </c>
      <c r="F14" s="11" t="s">
        <v>27</v>
      </c>
      <c r="G14" s="12"/>
      <c r="H14" s="27" t="s">
        <v>23</v>
      </c>
      <c r="I14" s="14"/>
      <c r="J14" s="9"/>
      <c r="K14" s="4"/>
      <c r="L14" s="4"/>
      <c r="M14" s="9"/>
      <c r="N14" s="9"/>
      <c r="O14" s="9"/>
      <c r="P14" s="10"/>
    </row>
    <row r="15" spans="1:26" ht="52">
      <c r="A15" s="3" t="s">
        <v>239</v>
      </c>
      <c r="B15" s="3" t="s">
        <v>132</v>
      </c>
      <c r="C15" s="3" t="s">
        <v>160</v>
      </c>
      <c r="D15" s="3" t="s">
        <v>161</v>
      </c>
      <c r="E15" s="12" t="s">
        <v>282</v>
      </c>
      <c r="F15" s="11" t="s">
        <v>27</v>
      </c>
      <c r="G15" s="12"/>
      <c r="H15" s="27" t="s">
        <v>23</v>
      </c>
      <c r="I15" s="14"/>
      <c r="J15" s="9"/>
      <c r="K15" s="4"/>
      <c r="L15" s="4"/>
      <c r="M15" s="9"/>
      <c r="N15" s="9"/>
      <c r="O15" s="9"/>
      <c r="P15" s="10"/>
    </row>
    <row r="16" spans="1:26" ht="39">
      <c r="A16" s="3" t="s">
        <v>240</v>
      </c>
      <c r="B16" s="3" t="s">
        <v>136</v>
      </c>
      <c r="C16" s="3" t="s">
        <v>120</v>
      </c>
      <c r="D16" s="3" t="s">
        <v>61</v>
      </c>
      <c r="E16" s="12" t="s">
        <v>283</v>
      </c>
      <c r="F16" s="11" t="s">
        <v>6</v>
      </c>
      <c r="G16" s="12"/>
      <c r="H16" s="27" t="s">
        <v>23</v>
      </c>
      <c r="I16" s="14"/>
      <c r="J16" s="9"/>
      <c r="K16" s="4"/>
      <c r="L16" s="4"/>
      <c r="M16" s="9"/>
      <c r="N16" s="9"/>
      <c r="O16" s="9"/>
      <c r="P16" s="10"/>
    </row>
    <row r="17" spans="1:21" ht="39">
      <c r="A17" s="3" t="s">
        <v>241</v>
      </c>
      <c r="B17" s="3" t="s">
        <v>137</v>
      </c>
      <c r="C17" s="3" t="s">
        <v>120</v>
      </c>
      <c r="D17" s="3" t="s">
        <v>61</v>
      </c>
      <c r="E17" s="12" t="s">
        <v>283</v>
      </c>
      <c r="F17" s="11" t="s">
        <v>6</v>
      </c>
      <c r="G17" s="12"/>
      <c r="H17" s="27" t="s">
        <v>23</v>
      </c>
      <c r="I17" s="14"/>
      <c r="J17" s="9"/>
      <c r="K17" s="4"/>
      <c r="L17" s="4"/>
      <c r="M17" s="9"/>
      <c r="N17" s="9"/>
      <c r="O17" s="9"/>
      <c r="P17" s="10"/>
    </row>
    <row r="18" spans="1:21" ht="65">
      <c r="A18" s="3" t="s">
        <v>242</v>
      </c>
      <c r="B18" s="3" t="s">
        <v>129</v>
      </c>
      <c r="C18" s="3" t="s">
        <v>123</v>
      </c>
      <c r="D18" s="3" t="s">
        <v>162</v>
      </c>
      <c r="E18" s="12" t="s">
        <v>284</v>
      </c>
      <c r="F18" s="11" t="s">
        <v>6</v>
      </c>
      <c r="G18" s="13"/>
      <c r="H18" s="27" t="s">
        <v>23</v>
      </c>
      <c r="I18" s="14"/>
      <c r="J18" s="9"/>
      <c r="K18" s="4"/>
      <c r="L18" s="4"/>
      <c r="M18" s="9"/>
      <c r="N18" s="9"/>
      <c r="O18" s="9"/>
      <c r="P18" s="10"/>
      <c r="T18" t="s">
        <v>55</v>
      </c>
    </row>
    <row r="19" spans="1:21" ht="65">
      <c r="A19" s="3" t="s">
        <v>243</v>
      </c>
      <c r="B19" s="1" t="s">
        <v>138</v>
      </c>
      <c r="C19" s="3" t="s">
        <v>163</v>
      </c>
      <c r="D19" s="1" t="s">
        <v>61</v>
      </c>
      <c r="E19" s="1" t="s">
        <v>285</v>
      </c>
      <c r="F19" s="11" t="s">
        <v>6</v>
      </c>
      <c r="G19" s="1"/>
      <c r="H19" s="27" t="s">
        <v>23</v>
      </c>
      <c r="I19" s="10"/>
      <c r="J19" s="10"/>
      <c r="K19" s="4"/>
      <c r="L19" s="10"/>
      <c r="M19" s="10"/>
      <c r="N19" s="10"/>
      <c r="O19" s="10"/>
      <c r="P19" s="10"/>
      <c r="T19" t="s">
        <v>53</v>
      </c>
      <c r="U19" s="32">
        <f>COUNTIF(H2:H101,"*Passed*")</f>
        <v>0</v>
      </c>
    </row>
    <row r="20" spans="1:21" ht="56">
      <c r="A20" s="3" t="s">
        <v>244</v>
      </c>
      <c r="B20" s="1" t="s">
        <v>139</v>
      </c>
      <c r="C20" s="1" t="s">
        <v>163</v>
      </c>
      <c r="D20" s="1" t="s">
        <v>61</v>
      </c>
      <c r="E20" s="1" t="s">
        <v>286</v>
      </c>
      <c r="F20" s="11" t="s">
        <v>6</v>
      </c>
      <c r="G20" s="1"/>
      <c r="H20" s="27" t="s">
        <v>23</v>
      </c>
      <c r="I20" s="10"/>
      <c r="J20" s="10"/>
      <c r="K20" s="4"/>
      <c r="L20" s="10"/>
      <c r="M20" s="10"/>
      <c r="N20" s="10"/>
      <c r="O20" s="10"/>
      <c r="P20" s="10"/>
      <c r="T20" t="s">
        <v>25</v>
      </c>
      <c r="U20" s="32">
        <f>COUNTIF(H4:H101,"*Failed*")</f>
        <v>0</v>
      </c>
    </row>
    <row r="21" spans="1:21" ht="65">
      <c r="A21" s="3" t="s">
        <v>245</v>
      </c>
      <c r="B21" s="3" t="s">
        <v>140</v>
      </c>
      <c r="C21" s="3" t="s">
        <v>163</v>
      </c>
      <c r="D21" s="3" t="s">
        <v>61</v>
      </c>
      <c r="E21" s="10" t="s">
        <v>287</v>
      </c>
      <c r="F21" s="11" t="s">
        <v>6</v>
      </c>
      <c r="G21" s="10"/>
      <c r="H21" s="27" t="s">
        <v>23</v>
      </c>
      <c r="I21" s="10"/>
      <c r="J21" s="10"/>
      <c r="K21" s="4"/>
      <c r="L21" s="10"/>
      <c r="M21" s="10"/>
      <c r="N21" s="10"/>
      <c r="O21" s="10"/>
      <c r="P21" s="10"/>
      <c r="T21" t="s">
        <v>54</v>
      </c>
      <c r="U21" s="32">
        <f>COUNTIF(H7:H101,"*Not*")</f>
        <v>15</v>
      </c>
    </row>
    <row r="22" spans="1:21">
      <c r="A22" s="3" t="s">
        <v>246</v>
      </c>
      <c r="D22" s="10"/>
      <c r="E22" s="11"/>
      <c r="F22" s="10"/>
      <c r="G22" s="27"/>
      <c r="H22" s="10"/>
      <c r="I22" s="10"/>
      <c r="J22" s="4"/>
      <c r="K22" s="10"/>
      <c r="L22" s="10"/>
      <c r="M22" s="10"/>
      <c r="N22" s="10"/>
      <c r="O22" s="10"/>
    </row>
    <row r="23" spans="1:21">
      <c r="A23" s="3" t="s">
        <v>247</v>
      </c>
      <c r="D23" s="10"/>
      <c r="E23" s="11"/>
      <c r="F23" s="10"/>
      <c r="G23" s="27"/>
      <c r="H23" s="10"/>
      <c r="I23" s="10"/>
      <c r="J23" s="10"/>
      <c r="K23" s="10"/>
      <c r="L23" s="10"/>
      <c r="M23" s="10"/>
      <c r="N23" s="10"/>
      <c r="O23" s="10"/>
    </row>
    <row r="24" spans="1:21">
      <c r="A24" s="3" t="s">
        <v>248</v>
      </c>
      <c r="D24" s="10"/>
      <c r="E24" s="11"/>
      <c r="F24" s="10"/>
      <c r="G24" s="27"/>
      <c r="H24" s="10"/>
      <c r="I24" s="10"/>
      <c r="J24" s="10"/>
      <c r="K24" s="10"/>
      <c r="L24" s="10"/>
      <c r="M24" s="10"/>
      <c r="N24" s="10"/>
      <c r="O24" s="10"/>
    </row>
    <row r="25" spans="1:21">
      <c r="A25" s="3" t="s">
        <v>249</v>
      </c>
      <c r="D25" s="10"/>
      <c r="E25" s="11"/>
      <c r="F25" s="10"/>
      <c r="G25" s="27"/>
      <c r="H25" s="10"/>
      <c r="I25" s="10"/>
      <c r="J25" s="10"/>
      <c r="K25" s="10"/>
      <c r="L25" s="10"/>
      <c r="M25" s="10"/>
      <c r="N25" s="10"/>
      <c r="O25" s="10"/>
    </row>
    <row r="26" spans="1:21">
      <c r="A26" s="3" t="s">
        <v>250</v>
      </c>
      <c r="D26" s="10"/>
      <c r="E26" s="11"/>
      <c r="F26" s="10"/>
      <c r="G26" s="27"/>
      <c r="H26" s="10"/>
      <c r="I26" s="10"/>
      <c r="J26" s="10"/>
      <c r="K26" s="10"/>
      <c r="L26" s="10"/>
      <c r="M26" s="10"/>
      <c r="N26" s="10"/>
      <c r="O26" s="10"/>
    </row>
    <row r="27" spans="1:21">
      <c r="A27" s="3" t="s">
        <v>251</v>
      </c>
      <c r="D27" s="10"/>
      <c r="E27" s="11"/>
      <c r="F27" s="10"/>
      <c r="G27" s="27"/>
      <c r="H27" s="10"/>
      <c r="I27" s="10"/>
      <c r="J27" s="10"/>
      <c r="K27" s="10"/>
      <c r="L27" s="10"/>
      <c r="M27" s="10"/>
      <c r="N27" s="10"/>
      <c r="O27" s="10"/>
    </row>
    <row r="28" spans="1:21">
      <c r="A28" s="3" t="s">
        <v>252</v>
      </c>
      <c r="D28" s="10"/>
      <c r="E28" s="11"/>
      <c r="F28" s="10"/>
      <c r="G28" s="27"/>
      <c r="H28" s="10"/>
      <c r="I28" s="10"/>
      <c r="J28" s="10"/>
      <c r="K28" s="10"/>
      <c r="L28" s="10"/>
      <c r="M28" s="10"/>
      <c r="N28" s="10"/>
      <c r="O28" s="10"/>
    </row>
    <row r="29" spans="1:21">
      <c r="A29" s="3" t="s">
        <v>253</v>
      </c>
      <c r="D29" s="10"/>
      <c r="E29" s="11"/>
      <c r="F29" s="10"/>
      <c r="G29" s="27"/>
      <c r="H29" s="10"/>
      <c r="I29" s="10"/>
      <c r="J29" s="10"/>
      <c r="K29" s="10"/>
      <c r="L29" s="10"/>
      <c r="M29" s="10"/>
      <c r="N29" s="10"/>
      <c r="O29" s="10"/>
    </row>
    <row r="30" spans="1:21">
      <c r="A30" s="3" t="s">
        <v>254</v>
      </c>
      <c r="D30" s="10"/>
      <c r="E30" s="11"/>
      <c r="F30" s="10"/>
      <c r="G30" s="27"/>
      <c r="H30" s="10"/>
      <c r="I30" s="10"/>
      <c r="J30" s="10"/>
      <c r="K30" s="10"/>
      <c r="L30" s="10"/>
      <c r="M30" s="10"/>
      <c r="N30" s="10"/>
      <c r="O30" s="10"/>
    </row>
    <row r="31" spans="1:21">
      <c r="A31" s="3" t="s">
        <v>255</v>
      </c>
      <c r="D31" s="10"/>
      <c r="E31" s="11"/>
      <c r="F31" s="10"/>
      <c r="G31" s="27"/>
      <c r="H31" s="10"/>
      <c r="I31" s="10"/>
      <c r="J31" s="10"/>
      <c r="K31" s="10"/>
      <c r="L31" s="10"/>
      <c r="M31" s="10"/>
      <c r="N31" s="10"/>
      <c r="O31" s="10"/>
    </row>
    <row r="32" spans="1:21">
      <c r="A32" s="3" t="s">
        <v>256</v>
      </c>
      <c r="D32" s="10"/>
      <c r="E32" s="11"/>
      <c r="F32" s="10"/>
      <c r="G32" s="27"/>
      <c r="H32" s="10"/>
      <c r="I32" s="10"/>
      <c r="J32" s="10"/>
      <c r="K32" s="10"/>
      <c r="L32" s="10"/>
      <c r="M32" s="10"/>
      <c r="N32" s="10"/>
      <c r="O32" s="10"/>
    </row>
    <row r="33" spans="1:20">
      <c r="A33" s="3" t="s">
        <v>257</v>
      </c>
      <c r="D33" s="10"/>
      <c r="E33" s="11"/>
      <c r="F33" s="10"/>
      <c r="G33" s="27"/>
      <c r="H33" s="10"/>
      <c r="I33" s="10"/>
      <c r="J33" s="10"/>
      <c r="K33" s="10"/>
      <c r="L33" s="10"/>
      <c r="M33" s="10"/>
      <c r="N33" s="10"/>
      <c r="O33" s="10"/>
    </row>
    <row r="34" spans="1:20">
      <c r="A34" s="3" t="s">
        <v>258</v>
      </c>
      <c r="D34" s="10"/>
      <c r="E34" s="11"/>
      <c r="F34" s="10"/>
      <c r="G34" s="27"/>
      <c r="H34" s="10"/>
      <c r="I34" s="10"/>
      <c r="J34" s="10"/>
      <c r="K34" s="10"/>
      <c r="L34" s="10"/>
      <c r="M34" s="10"/>
      <c r="N34" s="10"/>
      <c r="O34" s="10"/>
    </row>
    <row r="35" spans="1:20">
      <c r="A35" s="3" t="s">
        <v>259</v>
      </c>
      <c r="D35" s="10"/>
      <c r="E35" s="11"/>
      <c r="F35" s="10"/>
      <c r="G35" s="27"/>
      <c r="H35" s="10"/>
      <c r="I35" s="10"/>
      <c r="J35" s="10"/>
      <c r="K35" s="10"/>
      <c r="L35" s="10"/>
      <c r="M35" s="10"/>
      <c r="N35" s="10"/>
      <c r="O35" s="10"/>
    </row>
    <row r="36" spans="1:20">
      <c r="A36" s="3" t="s">
        <v>260</v>
      </c>
      <c r="D36" s="10"/>
      <c r="E36" s="11"/>
      <c r="F36" s="10"/>
      <c r="G36" s="27"/>
      <c r="H36" s="10"/>
      <c r="I36" s="10"/>
      <c r="J36" s="10"/>
      <c r="K36" s="10"/>
      <c r="L36" s="10"/>
      <c r="M36" s="10"/>
      <c r="N36" s="10"/>
      <c r="O36" s="10"/>
      <c r="S36" t="s">
        <v>56</v>
      </c>
    </row>
    <row r="37" spans="1:20">
      <c r="A37" s="3" t="s">
        <v>261</v>
      </c>
      <c r="D37" s="10"/>
      <c r="E37" s="11"/>
      <c r="F37" s="10"/>
      <c r="G37" s="27"/>
      <c r="H37" s="10"/>
      <c r="I37" s="10"/>
      <c r="J37" s="10"/>
      <c r="K37" s="10"/>
      <c r="L37" s="10"/>
      <c r="M37" s="10"/>
      <c r="N37" s="10"/>
      <c r="O37" s="10"/>
      <c r="S37" t="s">
        <v>34</v>
      </c>
      <c r="T37" s="32">
        <f>COUNTIF(L2:L61,"*Minor*")</f>
        <v>0</v>
      </c>
    </row>
    <row r="38" spans="1:20">
      <c r="A38" s="3" t="s">
        <v>262</v>
      </c>
      <c r="D38" s="10"/>
      <c r="E38" s="11"/>
      <c r="F38" s="10"/>
      <c r="G38" s="27"/>
      <c r="H38" s="10"/>
      <c r="I38" s="10"/>
      <c r="J38" s="10"/>
      <c r="K38" s="10"/>
      <c r="L38" s="10"/>
      <c r="M38" s="10"/>
      <c r="N38" s="10"/>
      <c r="O38" s="10"/>
      <c r="S38" t="s">
        <v>57</v>
      </c>
      <c r="T38" s="32">
        <f>COUNTIF(L2:L18,"*Moderate*")</f>
        <v>0</v>
      </c>
    </row>
    <row r="39" spans="1:20">
      <c r="A39" s="3" t="s">
        <v>263</v>
      </c>
      <c r="D39" s="10"/>
      <c r="E39" s="11"/>
      <c r="F39" s="10"/>
      <c r="G39" s="27"/>
      <c r="H39" s="10"/>
      <c r="I39" s="10"/>
      <c r="J39" s="10"/>
      <c r="K39" s="10"/>
      <c r="L39" s="10"/>
      <c r="M39" s="10"/>
      <c r="N39" s="10"/>
      <c r="O39" s="10"/>
      <c r="S39" t="s">
        <v>35</v>
      </c>
      <c r="T39" s="32">
        <f>COUNTIF(L2:L18,"*Major*")</f>
        <v>0</v>
      </c>
    </row>
    <row r="40" spans="1:20">
      <c r="A40" s="3" t="s">
        <v>264</v>
      </c>
      <c r="D40" s="10"/>
      <c r="E40" s="11"/>
      <c r="F40" s="10"/>
      <c r="G40" s="27"/>
      <c r="H40" s="10"/>
      <c r="I40" s="10"/>
      <c r="J40" s="10"/>
      <c r="K40" s="10"/>
      <c r="L40" s="10"/>
      <c r="M40" s="10"/>
      <c r="N40" s="10"/>
      <c r="O40" s="10"/>
      <c r="S40" t="s">
        <v>36</v>
      </c>
      <c r="T40" s="32">
        <f>COUNTIF(L2:L18,"*Critical*")</f>
        <v>0</v>
      </c>
    </row>
    <row r="41" spans="1:20">
      <c r="A41" s="3" t="s">
        <v>265</v>
      </c>
      <c r="D41" s="10"/>
      <c r="E41" s="11"/>
      <c r="F41" s="10"/>
      <c r="G41" s="27"/>
      <c r="H41" s="10"/>
      <c r="I41" s="10"/>
      <c r="J41" s="10"/>
      <c r="K41" s="10"/>
      <c r="L41" s="10"/>
      <c r="M41" s="10"/>
      <c r="N41" s="10"/>
      <c r="O41" s="10"/>
      <c r="S41" t="s">
        <v>38</v>
      </c>
      <c r="T41" s="32">
        <f>COUNTIF(L2:L18,"*Cometic*")</f>
        <v>0</v>
      </c>
    </row>
    <row r="42" spans="1:20">
      <c r="A42" s="3" t="s">
        <v>266</v>
      </c>
      <c r="D42" s="10"/>
      <c r="E42" s="11"/>
      <c r="F42" s="10"/>
      <c r="G42" s="27"/>
      <c r="H42" s="10"/>
      <c r="I42" s="10"/>
      <c r="J42" s="10"/>
      <c r="K42" s="10"/>
      <c r="L42" s="10"/>
      <c r="M42" s="10"/>
      <c r="N42" s="10"/>
      <c r="O42" s="10"/>
    </row>
    <row r="43" spans="1:20">
      <c r="A43" s="3" t="s">
        <v>267</v>
      </c>
      <c r="D43" s="10"/>
      <c r="E43" s="11"/>
      <c r="F43" s="10"/>
      <c r="G43" s="27"/>
      <c r="H43" s="10"/>
      <c r="I43" s="10"/>
      <c r="J43" s="10"/>
      <c r="K43" s="10"/>
      <c r="L43" s="10"/>
      <c r="M43" s="10"/>
      <c r="N43" s="10"/>
      <c r="O43" s="10"/>
    </row>
    <row r="44" spans="1:20">
      <c r="A44" s="3" t="s">
        <v>268</v>
      </c>
      <c r="D44" s="10"/>
      <c r="E44" s="11"/>
      <c r="F44" s="10"/>
      <c r="G44" s="27"/>
      <c r="H44" s="10"/>
      <c r="I44" s="10"/>
      <c r="J44" s="10"/>
      <c r="K44" s="10"/>
      <c r="L44" s="10"/>
      <c r="M44" s="10"/>
      <c r="N44" s="10"/>
      <c r="O44" s="10"/>
    </row>
    <row r="45" spans="1:20">
      <c r="A45" s="3" t="s">
        <v>269</v>
      </c>
      <c r="D45" s="10"/>
      <c r="E45" s="11"/>
      <c r="F45" s="10"/>
      <c r="G45" s="27"/>
      <c r="H45" s="10"/>
      <c r="I45" s="10"/>
      <c r="J45" s="10"/>
      <c r="K45" s="10"/>
      <c r="L45" s="10"/>
      <c r="M45" s="10"/>
      <c r="N45" s="10"/>
      <c r="O45" s="10"/>
    </row>
    <row r="46" spans="1:20">
      <c r="A46" s="3" t="s">
        <v>270</v>
      </c>
      <c r="D46" s="10"/>
      <c r="E46" s="11"/>
      <c r="F46" s="10"/>
      <c r="G46" s="27"/>
      <c r="H46" s="10"/>
      <c r="I46" s="10"/>
      <c r="J46" s="10"/>
      <c r="K46" s="10"/>
      <c r="L46" s="10"/>
      <c r="M46" s="10"/>
      <c r="N46" s="10"/>
      <c r="O46" s="10"/>
    </row>
    <row r="47" spans="1:20">
      <c r="A47" s="3" t="s">
        <v>271</v>
      </c>
      <c r="D47" s="10"/>
      <c r="E47" s="11"/>
      <c r="F47" s="10"/>
      <c r="G47" s="27"/>
      <c r="H47" s="10"/>
      <c r="I47" s="10"/>
      <c r="J47" s="10"/>
      <c r="K47" s="10"/>
      <c r="L47" s="10"/>
      <c r="M47" s="10"/>
      <c r="N47" s="10"/>
      <c r="O47" s="10"/>
    </row>
    <row r="48" spans="1:20">
      <c r="A48" s="3" t="s">
        <v>272</v>
      </c>
      <c r="D48" s="10"/>
      <c r="E48" s="11"/>
      <c r="F48" s="10"/>
      <c r="G48" s="27"/>
      <c r="H48" s="10"/>
      <c r="I48" s="10"/>
      <c r="J48" s="10"/>
      <c r="K48" s="10"/>
      <c r="L48" s="10"/>
      <c r="M48" s="10"/>
      <c r="N48" s="10"/>
      <c r="O48" s="10"/>
    </row>
    <row r="49" spans="1:16">
      <c r="A49" s="3" t="s">
        <v>273</v>
      </c>
      <c r="D49" s="10"/>
      <c r="E49" s="11"/>
      <c r="F49" s="10"/>
      <c r="G49" s="27"/>
      <c r="H49" s="10"/>
      <c r="I49" s="10"/>
      <c r="J49" s="10"/>
      <c r="K49" s="10"/>
      <c r="L49" s="10"/>
      <c r="M49" s="10"/>
      <c r="N49" s="10"/>
      <c r="O49" s="10"/>
    </row>
    <row r="50" spans="1:16">
      <c r="A50" s="3" t="s">
        <v>274</v>
      </c>
      <c r="D50" s="10"/>
      <c r="E50" s="11"/>
      <c r="F50" s="10"/>
      <c r="G50" s="27"/>
      <c r="H50" s="10"/>
      <c r="I50" s="10"/>
      <c r="J50" s="10"/>
      <c r="K50" s="10"/>
      <c r="L50" s="10"/>
      <c r="M50" s="10"/>
      <c r="N50" s="10"/>
      <c r="O50" s="10"/>
    </row>
    <row r="51" spans="1:16">
      <c r="D51" s="10"/>
      <c r="E51" s="11"/>
      <c r="F51" s="10"/>
      <c r="G51" s="27"/>
      <c r="H51" s="10"/>
      <c r="I51" s="10"/>
      <c r="J51" s="10"/>
      <c r="K51" s="10"/>
      <c r="L51" s="10"/>
      <c r="M51" s="10"/>
      <c r="N51" s="10"/>
      <c r="O51" s="10"/>
    </row>
    <row r="52" spans="1:16">
      <c r="D52" s="10"/>
      <c r="E52" s="11"/>
      <c r="F52" s="10"/>
      <c r="G52" s="27"/>
      <c r="H52" s="10"/>
      <c r="I52" s="10"/>
      <c r="J52" s="10"/>
      <c r="K52" s="10"/>
      <c r="L52" s="10"/>
      <c r="M52" s="10"/>
      <c r="N52" s="10"/>
      <c r="O52" s="10"/>
    </row>
    <row r="53" spans="1:16">
      <c r="D53" s="10"/>
      <c r="E53" s="11"/>
      <c r="F53" s="10"/>
      <c r="G53" s="27"/>
      <c r="H53" s="10"/>
      <c r="I53" s="10"/>
      <c r="J53" s="10"/>
      <c r="K53" s="10"/>
      <c r="L53" s="10"/>
      <c r="M53" s="10"/>
      <c r="N53" s="10"/>
      <c r="O53" s="10"/>
    </row>
    <row r="54" spans="1:16">
      <c r="D54" s="10"/>
      <c r="E54" s="11"/>
      <c r="F54" s="10"/>
      <c r="G54" s="27"/>
      <c r="H54" s="10"/>
      <c r="I54" s="10"/>
      <c r="J54" s="10"/>
      <c r="K54" s="10"/>
      <c r="L54" s="10"/>
      <c r="M54" s="10"/>
      <c r="N54" s="10"/>
      <c r="O54" s="10"/>
    </row>
    <row r="55" spans="1:16">
      <c r="D55" s="10"/>
      <c r="E55" s="11"/>
      <c r="F55" s="10"/>
      <c r="G55" s="27"/>
      <c r="H55" s="10"/>
      <c r="I55" s="10"/>
      <c r="J55" s="10"/>
      <c r="K55" s="10"/>
      <c r="L55" s="10"/>
      <c r="M55" s="10"/>
      <c r="N55" s="10"/>
      <c r="O55" s="10"/>
    </row>
    <row r="56" spans="1:16">
      <c r="D56" s="10"/>
      <c r="E56" s="11"/>
      <c r="F56" s="10"/>
      <c r="G56" s="27"/>
      <c r="H56" s="10"/>
      <c r="I56" s="10"/>
      <c r="J56" s="10"/>
      <c r="K56" s="10"/>
      <c r="L56" s="10"/>
      <c r="M56" s="10"/>
      <c r="N56" s="10"/>
      <c r="O56" s="10"/>
    </row>
    <row r="57" spans="1:16">
      <c r="D57" s="10"/>
      <c r="E57" s="11"/>
      <c r="F57" s="10"/>
      <c r="G57" s="27"/>
      <c r="H57" s="10"/>
      <c r="I57" s="10"/>
      <c r="J57" s="10"/>
      <c r="K57" s="10"/>
      <c r="L57" s="10"/>
      <c r="M57" s="10"/>
      <c r="N57" s="10"/>
      <c r="O57" s="10"/>
    </row>
    <row r="58" spans="1:16">
      <c r="D58" s="10"/>
      <c r="E58" s="11"/>
      <c r="F58" s="10"/>
      <c r="G58" s="27"/>
      <c r="H58" s="10"/>
      <c r="I58" s="10"/>
      <c r="J58" s="10"/>
      <c r="K58" s="10"/>
      <c r="L58" s="10"/>
      <c r="M58" s="10"/>
      <c r="N58" s="10"/>
      <c r="O58" s="10"/>
    </row>
    <row r="59" spans="1:16">
      <c r="D59" s="10"/>
      <c r="E59" s="11"/>
      <c r="F59" s="10"/>
      <c r="G59" s="27"/>
      <c r="H59" s="10"/>
      <c r="I59" s="10"/>
      <c r="J59" s="10"/>
      <c r="K59" s="10"/>
      <c r="L59" s="10"/>
      <c r="M59" s="10"/>
      <c r="N59" s="10"/>
      <c r="O59" s="10"/>
    </row>
    <row r="60" spans="1:16">
      <c r="D60" s="10"/>
      <c r="E60" s="11"/>
      <c r="F60" s="10"/>
      <c r="G60" s="27"/>
      <c r="H60" s="10"/>
      <c r="I60" s="10"/>
      <c r="J60" s="10"/>
      <c r="K60" s="10"/>
      <c r="L60" s="10"/>
      <c r="M60" s="10"/>
      <c r="N60" s="10"/>
      <c r="O60" s="10"/>
    </row>
    <row r="61" spans="1:16">
      <c r="E61" s="10"/>
      <c r="F61" s="11"/>
      <c r="G61" s="10"/>
      <c r="H61" s="27"/>
      <c r="I61" s="10"/>
      <c r="J61" s="10"/>
      <c r="K61" s="10"/>
      <c r="L61" s="10"/>
      <c r="M61" s="10"/>
      <c r="N61" s="10"/>
      <c r="O61" s="10"/>
      <c r="P61" s="10"/>
    </row>
    <row r="62" spans="1:16">
      <c r="E62" s="10"/>
      <c r="F62" s="11"/>
      <c r="G62" s="10"/>
      <c r="H62" s="27"/>
      <c r="I62" s="10"/>
      <c r="J62" s="10"/>
      <c r="K62" s="10"/>
      <c r="L62" s="10"/>
      <c r="M62" s="10"/>
      <c r="N62" s="10"/>
      <c r="O62" s="10"/>
      <c r="P62" s="10"/>
    </row>
    <row r="63" spans="1:16">
      <c r="E63" s="10"/>
      <c r="F63" s="11"/>
      <c r="G63" s="10"/>
      <c r="H63" s="27"/>
      <c r="I63" s="10"/>
      <c r="J63" s="10"/>
      <c r="K63" s="10"/>
      <c r="L63" s="10"/>
      <c r="M63" s="10"/>
      <c r="N63" s="10"/>
      <c r="O63" s="10"/>
      <c r="P63" s="10"/>
    </row>
    <row r="64" spans="1:16">
      <c r="E64" s="10"/>
      <c r="F64" s="11"/>
      <c r="G64" s="10"/>
      <c r="H64" s="27"/>
      <c r="I64" s="10"/>
      <c r="J64" s="10"/>
      <c r="K64" s="10"/>
      <c r="L64" s="10"/>
      <c r="M64" s="10"/>
      <c r="N64" s="10"/>
      <c r="O64" s="10"/>
      <c r="P64" s="10"/>
    </row>
    <row r="65" spans="5:16">
      <c r="E65" s="10"/>
      <c r="F65" s="11"/>
      <c r="G65" s="10"/>
      <c r="H65" s="27"/>
      <c r="I65" s="10"/>
      <c r="J65" s="10"/>
      <c r="K65" s="10"/>
      <c r="L65" s="10"/>
      <c r="M65" s="10"/>
      <c r="N65" s="10"/>
      <c r="O65" s="10"/>
      <c r="P65" s="10"/>
    </row>
    <row r="66" spans="5:16">
      <c r="E66" s="10"/>
      <c r="F66" s="11"/>
      <c r="G66" s="10"/>
      <c r="H66" s="27"/>
      <c r="I66" s="10"/>
      <c r="J66" s="10"/>
      <c r="K66" s="10"/>
      <c r="L66" s="10"/>
      <c r="M66" s="10"/>
      <c r="N66" s="10"/>
      <c r="O66" s="10"/>
      <c r="P66" s="10"/>
    </row>
    <row r="67" spans="5:16">
      <c r="E67" s="10"/>
      <c r="F67" s="11"/>
      <c r="G67" s="10"/>
      <c r="H67" s="27"/>
      <c r="I67" s="10"/>
      <c r="J67" s="10"/>
      <c r="K67" s="10"/>
      <c r="L67" s="10"/>
      <c r="M67" s="10"/>
      <c r="N67" s="10"/>
      <c r="O67" s="10"/>
      <c r="P67" s="10"/>
    </row>
    <row r="68" spans="5:16">
      <c r="E68" s="10"/>
      <c r="F68" s="11"/>
      <c r="G68" s="10"/>
      <c r="H68" s="27"/>
      <c r="I68" s="10"/>
      <c r="J68" s="10"/>
      <c r="K68" s="10"/>
      <c r="L68" s="10"/>
      <c r="M68" s="10"/>
      <c r="N68" s="10"/>
      <c r="O68" s="10"/>
      <c r="P68" s="10"/>
    </row>
    <row r="69" spans="5:16">
      <c r="E69" s="10"/>
      <c r="F69" s="11"/>
      <c r="G69" s="10"/>
      <c r="H69" s="27"/>
      <c r="I69" s="10"/>
      <c r="J69" s="10"/>
      <c r="K69" s="10"/>
      <c r="L69" s="10"/>
      <c r="M69" s="10"/>
      <c r="N69" s="10"/>
      <c r="O69" s="10"/>
      <c r="P69" s="10"/>
    </row>
    <row r="70" spans="5:16">
      <c r="E70" s="10"/>
      <c r="F70" s="11"/>
      <c r="G70" s="10"/>
      <c r="H70" s="27"/>
      <c r="I70" s="10"/>
      <c r="J70" s="10"/>
      <c r="K70" s="10"/>
      <c r="L70" s="10"/>
      <c r="M70" s="10"/>
      <c r="N70" s="10"/>
      <c r="O70" s="10"/>
      <c r="P70" s="10"/>
    </row>
    <row r="71" spans="5:16">
      <c r="E71" s="10"/>
      <c r="F71" s="11"/>
      <c r="G71" s="10"/>
      <c r="H71" s="27"/>
      <c r="I71" s="10"/>
      <c r="J71" s="10"/>
      <c r="K71" s="10"/>
      <c r="L71" s="10"/>
      <c r="M71" s="10"/>
      <c r="N71" s="10"/>
      <c r="O71" s="10"/>
      <c r="P71" s="10"/>
    </row>
    <row r="72" spans="5:16">
      <c r="E72" s="10"/>
      <c r="F72" s="11"/>
      <c r="G72" s="10"/>
      <c r="H72" s="27"/>
      <c r="I72" s="10"/>
      <c r="J72" s="10"/>
      <c r="K72" s="10"/>
      <c r="L72" s="10"/>
      <c r="M72" s="10"/>
      <c r="N72" s="10"/>
      <c r="O72" s="10"/>
      <c r="P72" s="10"/>
    </row>
    <row r="73" spans="5:16">
      <c r="E73" s="10"/>
      <c r="F73" s="11"/>
      <c r="G73" s="10"/>
      <c r="H73" s="27"/>
      <c r="I73" s="10"/>
      <c r="J73" s="10"/>
      <c r="K73" s="10"/>
      <c r="L73" s="10"/>
      <c r="M73" s="10"/>
      <c r="N73" s="10"/>
      <c r="O73" s="10"/>
      <c r="P73" s="10"/>
    </row>
    <row r="74" spans="5:16">
      <c r="E74" s="10"/>
      <c r="F74" s="11"/>
      <c r="G74" s="10"/>
      <c r="H74" s="27"/>
      <c r="I74" s="10"/>
      <c r="J74" s="10"/>
      <c r="K74" s="10"/>
      <c r="L74" s="10"/>
      <c r="M74" s="10"/>
      <c r="N74" s="10"/>
      <c r="O74" s="10"/>
      <c r="P74" s="10"/>
    </row>
    <row r="75" spans="5:16">
      <c r="E75" s="10"/>
      <c r="F75" s="11"/>
      <c r="G75" s="10"/>
      <c r="H75" s="27"/>
      <c r="I75" s="10"/>
      <c r="J75" s="10"/>
      <c r="K75" s="10"/>
      <c r="L75" s="10"/>
      <c r="M75" s="10"/>
      <c r="N75" s="10"/>
      <c r="O75" s="10"/>
      <c r="P75" s="10"/>
    </row>
    <row r="76" spans="5:16">
      <c r="E76" s="10"/>
      <c r="F76" s="11"/>
      <c r="G76" s="10"/>
      <c r="H76" s="27"/>
      <c r="I76" s="10"/>
      <c r="J76" s="10"/>
      <c r="K76" s="10"/>
      <c r="L76" s="10"/>
      <c r="M76" s="10"/>
      <c r="N76" s="10"/>
      <c r="O76" s="10"/>
      <c r="P76" s="10"/>
    </row>
    <row r="77" spans="5:16">
      <c r="E77" s="10"/>
      <c r="F77" s="11"/>
      <c r="G77" s="10"/>
      <c r="H77" s="27"/>
      <c r="I77" s="10"/>
      <c r="J77" s="10"/>
      <c r="K77" s="10"/>
      <c r="L77" s="10"/>
      <c r="M77" s="10"/>
      <c r="N77" s="10"/>
      <c r="O77" s="10"/>
      <c r="P77" s="10"/>
    </row>
    <row r="78" spans="5:16">
      <c r="E78" s="10"/>
      <c r="F78" s="11"/>
      <c r="G78" s="10"/>
      <c r="H78" s="27"/>
      <c r="I78" s="10"/>
      <c r="J78" s="10"/>
      <c r="K78" s="10"/>
      <c r="L78" s="10"/>
      <c r="M78" s="10"/>
      <c r="N78" s="10"/>
      <c r="O78" s="10"/>
      <c r="P78" s="10"/>
    </row>
    <row r="79" spans="5:16">
      <c r="E79" s="10"/>
      <c r="F79" s="11"/>
      <c r="G79" s="10"/>
      <c r="H79" s="27"/>
      <c r="I79" s="10"/>
      <c r="J79" s="10"/>
      <c r="K79" s="10"/>
      <c r="L79" s="10"/>
      <c r="M79" s="10"/>
      <c r="N79" s="10"/>
      <c r="O79" s="10"/>
      <c r="P79" s="10"/>
    </row>
    <row r="80" spans="5:16">
      <c r="E80" s="10"/>
      <c r="F80" s="11"/>
      <c r="G80" s="10"/>
      <c r="H80" s="27"/>
      <c r="I80" s="10"/>
      <c r="J80" s="10"/>
      <c r="K80" s="10"/>
      <c r="L80" s="10"/>
      <c r="M80" s="10"/>
      <c r="N80" s="10"/>
      <c r="O80" s="10"/>
      <c r="P80" s="10"/>
    </row>
    <row r="81" spans="5:16">
      <c r="E81" s="10"/>
      <c r="F81" s="11"/>
      <c r="G81" s="10"/>
      <c r="H81" s="27"/>
      <c r="I81" s="10"/>
      <c r="J81" s="10"/>
      <c r="K81" s="10"/>
      <c r="L81" s="10"/>
      <c r="M81" s="10"/>
      <c r="N81" s="10"/>
      <c r="O81" s="10"/>
      <c r="P81" s="10"/>
    </row>
    <row r="82" spans="5:16">
      <c r="E82" s="10"/>
      <c r="F82" s="11"/>
      <c r="G82" s="10"/>
      <c r="H82" s="27"/>
      <c r="I82" s="10"/>
      <c r="J82" s="10"/>
      <c r="K82" s="10"/>
      <c r="L82" s="10"/>
      <c r="M82" s="10"/>
      <c r="N82" s="10"/>
      <c r="O82" s="10"/>
      <c r="P82" s="10"/>
    </row>
    <row r="83" spans="5:16">
      <c r="E83" s="10"/>
      <c r="F83" s="11"/>
      <c r="G83" s="10"/>
      <c r="H83" s="27"/>
      <c r="I83" s="10"/>
      <c r="J83" s="10"/>
      <c r="K83" s="10"/>
      <c r="L83" s="10"/>
      <c r="M83" s="10"/>
      <c r="N83" s="10"/>
      <c r="O83" s="10"/>
      <c r="P83" s="10"/>
    </row>
    <row r="84" spans="5:16">
      <c r="E84" s="10"/>
      <c r="F84" s="11"/>
      <c r="G84" s="10"/>
      <c r="H84" s="27"/>
      <c r="I84" s="10"/>
      <c r="J84" s="10"/>
      <c r="K84" s="10"/>
      <c r="L84" s="10"/>
      <c r="M84" s="10"/>
      <c r="N84" s="10"/>
      <c r="O84" s="10"/>
      <c r="P84" s="10"/>
    </row>
    <row r="85" spans="5:16">
      <c r="E85" s="10"/>
      <c r="F85" s="11"/>
      <c r="G85" s="10"/>
      <c r="H85" s="27"/>
      <c r="I85" s="10"/>
      <c r="J85" s="10"/>
      <c r="K85" s="10"/>
      <c r="L85" s="10"/>
      <c r="M85" s="10"/>
      <c r="N85" s="10"/>
      <c r="O85" s="10"/>
      <c r="P85" s="10"/>
    </row>
    <row r="86" spans="5:16">
      <c r="E86" s="10"/>
      <c r="F86" s="11"/>
      <c r="G86" s="10"/>
      <c r="H86" s="27"/>
      <c r="I86" s="10"/>
      <c r="J86" s="10"/>
      <c r="K86" s="10"/>
      <c r="L86" s="10"/>
      <c r="M86" s="10"/>
      <c r="N86" s="10"/>
      <c r="O86" s="10"/>
      <c r="P86" s="10"/>
    </row>
    <row r="87" spans="5:16">
      <c r="E87" s="10"/>
      <c r="F87" s="11"/>
      <c r="G87" s="10"/>
      <c r="H87" s="27"/>
      <c r="I87" s="10"/>
      <c r="J87" s="10"/>
      <c r="K87" s="10"/>
      <c r="L87" s="10"/>
      <c r="M87" s="10"/>
      <c r="N87" s="10"/>
      <c r="O87" s="10"/>
      <c r="P87" s="10"/>
    </row>
    <row r="88" spans="5:16">
      <c r="E88" s="10"/>
      <c r="F88" s="11"/>
      <c r="G88" s="10"/>
      <c r="H88" s="27"/>
      <c r="I88" s="10"/>
      <c r="J88" s="10"/>
      <c r="K88" s="10"/>
      <c r="L88" s="10"/>
      <c r="M88" s="10"/>
      <c r="N88" s="10"/>
      <c r="O88" s="10"/>
      <c r="P88" s="10"/>
    </row>
    <row r="89" spans="5:16">
      <c r="E89" s="10"/>
      <c r="F89" s="11"/>
      <c r="G89" s="10"/>
      <c r="H89" s="27"/>
      <c r="I89" s="10"/>
      <c r="J89" s="10"/>
      <c r="K89" s="10"/>
      <c r="L89" s="10"/>
      <c r="M89" s="10"/>
      <c r="N89" s="10"/>
      <c r="O89" s="10"/>
      <c r="P89" s="10"/>
    </row>
    <row r="90" spans="5:16">
      <c r="E90" s="10"/>
      <c r="F90" s="11"/>
      <c r="G90" s="10"/>
      <c r="H90" s="27"/>
      <c r="I90" s="10"/>
      <c r="J90" s="10"/>
      <c r="K90" s="10"/>
      <c r="L90" s="10"/>
      <c r="M90" s="10"/>
      <c r="N90" s="10"/>
      <c r="O90" s="10"/>
      <c r="P90" s="10"/>
    </row>
    <row r="91" spans="5:16">
      <c r="E91" s="10"/>
      <c r="F91" s="11"/>
      <c r="G91" s="10"/>
      <c r="H91" s="27"/>
      <c r="I91" s="10"/>
      <c r="J91" s="10"/>
      <c r="K91" s="10"/>
      <c r="L91" s="10"/>
      <c r="M91" s="10"/>
      <c r="N91" s="10"/>
      <c r="O91" s="10"/>
      <c r="P91" s="10"/>
    </row>
    <row r="92" spans="5:16">
      <c r="E92" s="10"/>
      <c r="F92" s="11"/>
      <c r="G92" s="10"/>
      <c r="H92" s="27"/>
      <c r="I92" s="10"/>
      <c r="J92" s="10"/>
      <c r="K92" s="10"/>
      <c r="L92" s="10"/>
      <c r="M92" s="10"/>
      <c r="N92" s="10"/>
      <c r="O92" s="10"/>
      <c r="P92" s="10"/>
    </row>
    <row r="93" spans="5:16">
      <c r="E93" s="10"/>
      <c r="F93" s="11"/>
      <c r="G93" s="10"/>
      <c r="H93" s="27"/>
      <c r="I93" s="10"/>
      <c r="J93" s="10"/>
      <c r="K93" s="10"/>
      <c r="L93" s="10"/>
      <c r="M93" s="10"/>
      <c r="N93" s="10"/>
      <c r="O93" s="10"/>
      <c r="P93" s="10"/>
    </row>
    <row r="94" spans="5:16">
      <c r="E94" s="10"/>
      <c r="F94" s="11"/>
      <c r="G94" s="10"/>
      <c r="H94" s="27"/>
      <c r="I94" s="10"/>
      <c r="J94" s="10"/>
      <c r="K94" s="10"/>
      <c r="L94" s="10"/>
      <c r="M94" s="10"/>
      <c r="N94" s="10"/>
      <c r="O94" s="10"/>
      <c r="P94" s="10"/>
    </row>
    <row r="95" spans="5:16">
      <c r="E95" s="10"/>
      <c r="F95" s="11"/>
      <c r="G95" s="10"/>
      <c r="H95" s="27"/>
      <c r="I95" s="10"/>
      <c r="J95" s="10"/>
      <c r="K95" s="10"/>
      <c r="L95" s="10"/>
      <c r="M95" s="10"/>
      <c r="N95" s="10"/>
      <c r="O95" s="10"/>
      <c r="P95" s="10"/>
    </row>
    <row r="96" spans="5:16">
      <c r="E96" s="10"/>
      <c r="F96" s="11"/>
      <c r="G96" s="10"/>
      <c r="H96" s="27"/>
      <c r="I96" s="10"/>
      <c r="J96" s="10"/>
      <c r="K96" s="10"/>
      <c r="L96" s="10"/>
      <c r="M96" s="10"/>
      <c r="N96" s="10"/>
      <c r="O96" s="10"/>
      <c r="P96" s="10"/>
    </row>
    <row r="97" spans="5:16">
      <c r="E97" s="10"/>
      <c r="F97" s="11"/>
      <c r="G97" s="10"/>
      <c r="H97" s="27"/>
      <c r="I97" s="10"/>
      <c r="J97" s="10"/>
      <c r="K97" s="10"/>
      <c r="L97" s="10"/>
      <c r="M97" s="10"/>
      <c r="N97" s="10"/>
      <c r="O97" s="10"/>
      <c r="P97" s="10"/>
    </row>
    <row r="98" spans="5:16">
      <c r="E98" s="10"/>
      <c r="F98" s="11"/>
      <c r="G98" s="10"/>
      <c r="H98" s="27"/>
      <c r="I98" s="10"/>
      <c r="J98" s="10"/>
      <c r="K98" s="10"/>
      <c r="L98" s="10"/>
      <c r="M98" s="10"/>
      <c r="N98" s="10"/>
      <c r="O98" s="10"/>
      <c r="P98" s="10"/>
    </row>
    <row r="99" spans="5:16">
      <c r="E99" s="10"/>
      <c r="F99" s="11"/>
      <c r="G99" s="10"/>
      <c r="H99" s="27"/>
      <c r="I99" s="10"/>
      <c r="J99" s="10"/>
      <c r="K99" s="10"/>
      <c r="L99" s="10"/>
      <c r="M99" s="10"/>
      <c r="N99" s="10"/>
      <c r="O99" s="10"/>
      <c r="P99" s="10"/>
    </row>
    <row r="100" spans="5:16">
      <c r="E100" s="10"/>
      <c r="F100" s="11"/>
      <c r="G100" s="10"/>
      <c r="H100" s="27"/>
      <c r="I100" s="10"/>
      <c r="J100" s="10"/>
      <c r="K100" s="10"/>
      <c r="L100" s="10"/>
      <c r="M100" s="10"/>
      <c r="N100" s="10"/>
      <c r="O100" s="10"/>
      <c r="P100" s="10"/>
    </row>
    <row r="101" spans="5:16">
      <c r="E101" s="10"/>
      <c r="F101" s="11"/>
      <c r="G101" s="10"/>
      <c r="H101" s="27"/>
      <c r="I101" s="10"/>
      <c r="J101" s="10"/>
      <c r="K101" s="10"/>
      <c r="L101" s="10"/>
      <c r="M101" s="10"/>
      <c r="N101" s="10"/>
      <c r="O101" s="10"/>
      <c r="P101" s="10"/>
    </row>
    <row r="102" spans="5:16">
      <c r="E102" s="10"/>
      <c r="F102" s="11"/>
      <c r="G102" s="10"/>
      <c r="H102" s="27"/>
      <c r="I102" s="10"/>
      <c r="J102" s="10"/>
      <c r="K102" s="10"/>
      <c r="L102" s="10"/>
      <c r="M102" s="10"/>
      <c r="N102" s="10"/>
      <c r="O102" s="10"/>
      <c r="P102" s="10"/>
    </row>
    <row r="103" spans="5:16">
      <c r="E103" s="10"/>
      <c r="F103" s="11"/>
      <c r="G103" s="10"/>
      <c r="H103" s="27"/>
      <c r="I103" s="10"/>
      <c r="J103" s="10"/>
      <c r="K103" s="10"/>
      <c r="L103" s="10"/>
      <c r="M103" s="10"/>
      <c r="N103" s="10"/>
      <c r="O103" s="10"/>
      <c r="P103" s="10"/>
    </row>
    <row r="104" spans="5:16">
      <c r="E104" s="10"/>
      <c r="F104" s="11"/>
      <c r="G104" s="10"/>
      <c r="H104" s="27"/>
      <c r="I104" s="10"/>
      <c r="J104" s="10"/>
      <c r="K104" s="10"/>
      <c r="L104" s="10"/>
      <c r="M104" s="10"/>
      <c r="N104" s="10"/>
      <c r="O104" s="10"/>
      <c r="P104" s="10"/>
    </row>
    <row r="105" spans="5:16">
      <c r="E105" s="10"/>
      <c r="F105" s="11"/>
      <c r="G105" s="10"/>
      <c r="H105" s="27"/>
      <c r="I105" s="10"/>
      <c r="J105" s="10"/>
      <c r="K105" s="10"/>
      <c r="L105" s="10"/>
      <c r="M105" s="10"/>
      <c r="N105" s="10"/>
      <c r="O105" s="10"/>
      <c r="P105" s="10"/>
    </row>
    <row r="106" spans="5:16">
      <c r="E106" s="10"/>
      <c r="F106" s="11"/>
      <c r="G106" s="10"/>
      <c r="H106" s="27"/>
      <c r="I106" s="10"/>
      <c r="J106" s="10"/>
      <c r="K106" s="10"/>
      <c r="L106" s="10"/>
      <c r="M106" s="10"/>
      <c r="N106" s="10"/>
      <c r="O106" s="10"/>
      <c r="P106" s="10"/>
    </row>
    <row r="107" spans="5:16">
      <c r="E107" s="10"/>
      <c r="F107" s="11"/>
      <c r="G107" s="10"/>
      <c r="H107" s="27"/>
      <c r="I107" s="10"/>
      <c r="J107" s="10"/>
      <c r="K107" s="10"/>
      <c r="L107" s="10"/>
      <c r="M107" s="10"/>
      <c r="N107" s="10"/>
      <c r="O107" s="10"/>
      <c r="P107" s="10"/>
    </row>
    <row r="108" spans="5:16">
      <c r="E108" s="10"/>
      <c r="F108" s="11"/>
      <c r="G108" s="10"/>
      <c r="H108" s="27"/>
      <c r="I108" s="10"/>
      <c r="J108" s="10"/>
      <c r="K108" s="10"/>
      <c r="L108" s="10"/>
      <c r="M108" s="10"/>
      <c r="N108" s="10"/>
      <c r="O108" s="10"/>
      <c r="P108" s="10"/>
    </row>
    <row r="109" spans="5:16">
      <c r="E109" s="10"/>
      <c r="F109" s="11"/>
      <c r="G109" s="10"/>
      <c r="H109" s="27"/>
      <c r="I109" s="10"/>
      <c r="J109" s="10"/>
      <c r="K109" s="10"/>
      <c r="L109" s="10"/>
      <c r="M109" s="10"/>
      <c r="N109" s="10"/>
      <c r="O109" s="10"/>
      <c r="P109" s="10"/>
    </row>
    <row r="110" spans="5:16">
      <c r="E110" s="10"/>
      <c r="F110" s="11"/>
      <c r="G110" s="10"/>
      <c r="H110" s="27"/>
      <c r="I110" s="10"/>
      <c r="J110" s="10"/>
      <c r="K110" s="10"/>
      <c r="L110" s="10"/>
      <c r="M110" s="10"/>
      <c r="N110" s="10"/>
      <c r="O110" s="10"/>
      <c r="P110" s="10"/>
    </row>
    <row r="111" spans="5:16">
      <c r="E111" s="10"/>
      <c r="F111" s="11"/>
      <c r="G111" s="10"/>
      <c r="H111" s="27"/>
      <c r="I111" s="10"/>
      <c r="J111" s="10"/>
      <c r="K111" s="10"/>
      <c r="L111" s="10"/>
      <c r="M111" s="10"/>
      <c r="N111" s="10"/>
      <c r="O111" s="10"/>
      <c r="P111" s="10"/>
    </row>
    <row r="112" spans="5:16">
      <c r="E112" s="10"/>
      <c r="F112" s="11"/>
      <c r="G112" s="10"/>
      <c r="H112" s="27"/>
      <c r="I112" s="10"/>
      <c r="J112" s="10"/>
      <c r="K112" s="10"/>
      <c r="L112" s="10"/>
      <c r="M112" s="10"/>
      <c r="N112" s="10"/>
      <c r="O112" s="10"/>
      <c r="P112" s="10"/>
    </row>
    <row r="113" spans="5:16">
      <c r="E113" s="10"/>
      <c r="F113" s="11"/>
      <c r="G113" s="10"/>
      <c r="H113" s="27"/>
      <c r="I113" s="10"/>
      <c r="J113" s="10"/>
      <c r="K113" s="10"/>
      <c r="L113" s="10"/>
      <c r="M113" s="10"/>
      <c r="N113" s="10"/>
      <c r="O113" s="10"/>
      <c r="P113" s="10"/>
    </row>
    <row r="114" spans="5:16">
      <c r="E114" s="10"/>
      <c r="F114" s="11"/>
      <c r="G114" s="10"/>
      <c r="H114" s="27"/>
      <c r="I114" s="10"/>
      <c r="J114" s="10"/>
      <c r="K114" s="10"/>
      <c r="L114" s="10"/>
      <c r="M114" s="10"/>
      <c r="N114" s="10"/>
      <c r="O114" s="10"/>
      <c r="P114" s="10"/>
    </row>
    <row r="115" spans="5:16">
      <c r="E115" s="10"/>
      <c r="F115" s="11"/>
      <c r="G115" s="10"/>
      <c r="H115" s="27"/>
      <c r="I115" s="10"/>
      <c r="J115" s="10"/>
      <c r="K115" s="10"/>
      <c r="L115" s="10"/>
      <c r="M115" s="10"/>
      <c r="N115" s="10"/>
      <c r="O115" s="10"/>
      <c r="P115" s="10"/>
    </row>
    <row r="116" spans="5:16">
      <c r="E116" s="10"/>
      <c r="F116" s="11"/>
      <c r="G116" s="10"/>
      <c r="H116" s="27"/>
      <c r="I116" s="10"/>
      <c r="J116" s="10"/>
      <c r="K116" s="10"/>
      <c r="L116" s="10"/>
      <c r="M116" s="10"/>
      <c r="N116" s="10"/>
      <c r="O116" s="10"/>
      <c r="P116" s="10"/>
    </row>
    <row r="117" spans="5:16">
      <c r="E117" s="10"/>
      <c r="F117" s="11"/>
      <c r="G117" s="10"/>
      <c r="H117" s="27"/>
      <c r="I117" s="10"/>
      <c r="J117" s="10"/>
      <c r="K117" s="10"/>
      <c r="L117" s="10"/>
      <c r="M117" s="10"/>
      <c r="N117" s="10"/>
      <c r="O117" s="10"/>
      <c r="P117" s="10"/>
    </row>
    <row r="118" spans="5:16">
      <c r="E118" s="10"/>
      <c r="F118" s="11"/>
      <c r="G118" s="10"/>
      <c r="H118" s="27"/>
      <c r="I118" s="10"/>
      <c r="J118" s="10"/>
      <c r="K118" s="10"/>
      <c r="L118" s="10"/>
      <c r="M118" s="10"/>
      <c r="N118" s="10"/>
      <c r="O118" s="10"/>
      <c r="P118" s="10"/>
    </row>
    <row r="119" spans="5:16">
      <c r="E119" s="10"/>
      <c r="F119" s="11"/>
      <c r="G119" s="10"/>
      <c r="H119" s="27"/>
      <c r="I119" s="10"/>
      <c r="J119" s="10"/>
      <c r="K119" s="10"/>
      <c r="L119" s="10"/>
      <c r="M119" s="10"/>
      <c r="N119" s="10"/>
      <c r="O119" s="10"/>
      <c r="P119" s="10"/>
    </row>
    <row r="120" spans="5:16">
      <c r="E120" s="10"/>
      <c r="F120" s="11"/>
      <c r="G120" s="10"/>
      <c r="H120" s="27"/>
      <c r="I120" s="10"/>
      <c r="J120" s="10"/>
      <c r="K120" s="10"/>
      <c r="L120" s="10"/>
      <c r="M120" s="10"/>
      <c r="N120" s="10"/>
      <c r="O120" s="10"/>
      <c r="P120" s="10"/>
    </row>
    <row r="121" spans="5:16">
      <c r="E121" s="10"/>
      <c r="F121" s="11"/>
      <c r="G121" s="10"/>
      <c r="H121" s="27"/>
      <c r="I121" s="10"/>
      <c r="J121" s="10"/>
      <c r="K121" s="10"/>
      <c r="L121" s="10"/>
      <c r="M121" s="10"/>
      <c r="N121" s="10"/>
      <c r="O121" s="10"/>
      <c r="P121" s="10"/>
    </row>
    <row r="122" spans="5:16">
      <c r="E122" s="10"/>
      <c r="F122" s="11"/>
      <c r="G122" s="10"/>
      <c r="H122" s="27"/>
      <c r="I122" s="10"/>
      <c r="J122" s="10"/>
      <c r="K122" s="10"/>
      <c r="L122" s="10"/>
      <c r="M122" s="10"/>
      <c r="N122" s="10"/>
      <c r="O122" s="10"/>
      <c r="P122" s="10"/>
    </row>
    <row r="123" spans="5:16">
      <c r="E123" s="10"/>
      <c r="F123" s="11"/>
      <c r="G123" s="10"/>
      <c r="H123" s="27"/>
      <c r="I123" s="10"/>
      <c r="J123" s="10"/>
      <c r="K123" s="10"/>
      <c r="L123" s="10"/>
      <c r="M123" s="10"/>
      <c r="N123" s="10"/>
      <c r="O123" s="10"/>
      <c r="P123" s="10"/>
    </row>
    <row r="124" spans="5:16">
      <c r="E124" s="10"/>
      <c r="F124" s="11"/>
      <c r="G124" s="10"/>
      <c r="H124" s="27"/>
      <c r="I124" s="10"/>
      <c r="J124" s="10"/>
      <c r="K124" s="10"/>
      <c r="L124" s="10"/>
      <c r="M124" s="10"/>
      <c r="N124" s="10"/>
      <c r="O124" s="10"/>
      <c r="P124" s="10"/>
    </row>
    <row r="125" spans="5:16">
      <c r="E125" s="10"/>
      <c r="F125" s="11"/>
      <c r="G125" s="10"/>
      <c r="H125" s="27"/>
      <c r="I125" s="10"/>
      <c r="J125" s="10"/>
      <c r="K125" s="10"/>
      <c r="L125" s="10"/>
      <c r="M125" s="10"/>
      <c r="N125" s="10"/>
      <c r="O125" s="10"/>
      <c r="P125" s="10"/>
    </row>
    <row r="126" spans="5:16">
      <c r="E126" s="10"/>
      <c r="F126" s="11"/>
      <c r="G126" s="10"/>
      <c r="H126" s="27"/>
      <c r="I126" s="10"/>
      <c r="J126" s="10"/>
      <c r="K126" s="10"/>
      <c r="L126" s="10"/>
      <c r="M126" s="10"/>
      <c r="N126" s="10"/>
      <c r="O126" s="10"/>
      <c r="P126" s="10"/>
    </row>
    <row r="127" spans="5:16">
      <c r="E127" s="10"/>
      <c r="F127" s="11"/>
      <c r="G127" s="10"/>
      <c r="H127" s="27"/>
      <c r="I127" s="10"/>
      <c r="J127" s="10"/>
      <c r="K127" s="10"/>
      <c r="L127" s="10"/>
      <c r="M127" s="10"/>
      <c r="N127" s="10"/>
      <c r="O127" s="10"/>
      <c r="P127" s="10"/>
    </row>
    <row r="128" spans="5:16">
      <c r="E128" s="10"/>
      <c r="F128" s="11"/>
      <c r="G128" s="10"/>
      <c r="H128" s="27"/>
      <c r="I128" s="10"/>
      <c r="J128" s="10"/>
      <c r="K128" s="10"/>
      <c r="L128" s="10"/>
      <c r="M128" s="10"/>
      <c r="N128" s="10"/>
      <c r="O128" s="10"/>
      <c r="P128" s="10"/>
    </row>
    <row r="129" spans="5:16">
      <c r="E129" s="10"/>
      <c r="F129" s="11"/>
      <c r="G129" s="10"/>
      <c r="H129" s="27"/>
      <c r="I129" s="10"/>
      <c r="J129" s="10"/>
      <c r="K129" s="10"/>
      <c r="L129" s="10"/>
      <c r="M129" s="10"/>
      <c r="N129" s="10"/>
      <c r="O129" s="10"/>
      <c r="P129" s="10"/>
    </row>
    <row r="130" spans="5:16">
      <c r="E130" s="10"/>
      <c r="F130" s="11"/>
      <c r="G130" s="10"/>
      <c r="H130" s="27"/>
      <c r="I130" s="10"/>
      <c r="J130" s="10"/>
      <c r="K130" s="10"/>
      <c r="L130" s="10"/>
      <c r="M130" s="10"/>
      <c r="N130" s="10"/>
      <c r="O130" s="10"/>
      <c r="P130" s="10"/>
    </row>
    <row r="131" spans="5:16">
      <c r="E131" s="10"/>
      <c r="F131" s="11"/>
      <c r="G131" s="10"/>
      <c r="H131" s="27"/>
      <c r="I131" s="10"/>
      <c r="J131" s="10"/>
      <c r="K131" s="10"/>
      <c r="L131" s="10"/>
      <c r="M131" s="10"/>
      <c r="N131" s="10"/>
      <c r="O131" s="10"/>
      <c r="P131" s="10"/>
    </row>
    <row r="132" spans="5:16">
      <c r="E132" s="10"/>
      <c r="F132" s="11"/>
      <c r="G132" s="10"/>
      <c r="H132" s="27"/>
      <c r="I132" s="10"/>
      <c r="J132" s="10"/>
      <c r="K132" s="10"/>
      <c r="L132" s="10"/>
      <c r="M132" s="10"/>
      <c r="N132" s="10"/>
      <c r="O132" s="10"/>
      <c r="P132" s="10"/>
    </row>
    <row r="133" spans="5:16">
      <c r="E133" s="10"/>
      <c r="F133" s="11"/>
      <c r="G133" s="10"/>
      <c r="H133" s="27"/>
      <c r="I133" s="10"/>
      <c r="J133" s="10"/>
      <c r="K133" s="10"/>
      <c r="L133" s="10"/>
      <c r="M133" s="10"/>
      <c r="N133" s="10"/>
      <c r="O133" s="10"/>
      <c r="P133" s="10"/>
    </row>
    <row r="134" spans="5:16">
      <c r="E134" s="10"/>
      <c r="F134" s="11"/>
      <c r="G134" s="10"/>
      <c r="H134" s="27"/>
      <c r="I134" s="10"/>
      <c r="J134" s="10"/>
      <c r="K134" s="10"/>
      <c r="L134" s="10"/>
      <c r="M134" s="10"/>
      <c r="N134" s="10"/>
      <c r="O134" s="10"/>
      <c r="P134" s="10"/>
    </row>
    <row r="135" spans="5:16">
      <c r="E135" s="10"/>
      <c r="F135" s="11"/>
      <c r="G135" s="10"/>
      <c r="H135" s="27"/>
      <c r="I135" s="10"/>
      <c r="J135" s="10"/>
      <c r="K135" s="10"/>
      <c r="L135" s="10"/>
      <c r="M135" s="10"/>
      <c r="N135" s="10"/>
      <c r="O135" s="10"/>
      <c r="P135" s="10"/>
    </row>
    <row r="136" spans="5:16">
      <c r="E136" s="10"/>
      <c r="F136" s="11"/>
      <c r="G136" s="10"/>
      <c r="H136" s="27"/>
      <c r="I136" s="10"/>
      <c r="J136" s="10"/>
      <c r="K136" s="10"/>
      <c r="L136" s="10"/>
      <c r="M136" s="10"/>
      <c r="N136" s="10"/>
      <c r="O136" s="10"/>
      <c r="P136" s="10"/>
    </row>
    <row r="137" spans="5:16">
      <c r="E137" s="10"/>
      <c r="F137" s="11"/>
      <c r="G137" s="10"/>
      <c r="H137" s="27"/>
      <c r="I137" s="10"/>
      <c r="J137" s="10"/>
      <c r="K137" s="10"/>
      <c r="L137" s="10"/>
      <c r="M137" s="10"/>
      <c r="N137" s="10"/>
      <c r="O137" s="10"/>
      <c r="P137" s="10"/>
    </row>
    <row r="138" spans="5:16">
      <c r="E138" s="10"/>
      <c r="F138" s="11"/>
      <c r="G138" s="10"/>
      <c r="H138" s="27"/>
      <c r="I138" s="10"/>
      <c r="J138" s="10"/>
      <c r="K138" s="10"/>
      <c r="L138" s="10"/>
      <c r="M138" s="10"/>
      <c r="N138" s="10"/>
      <c r="O138" s="10"/>
      <c r="P138" s="10"/>
    </row>
    <row r="139" spans="5:16">
      <c r="E139" s="10"/>
      <c r="F139" s="11"/>
      <c r="G139" s="10"/>
      <c r="H139" s="27"/>
      <c r="I139" s="10"/>
      <c r="J139" s="10"/>
      <c r="K139" s="10"/>
      <c r="L139" s="10"/>
      <c r="M139" s="10"/>
      <c r="N139" s="10"/>
      <c r="O139" s="10"/>
      <c r="P139" s="10"/>
    </row>
    <row r="140" spans="5:16">
      <c r="E140" s="10"/>
      <c r="F140" s="11"/>
      <c r="G140" s="10"/>
      <c r="H140" s="27"/>
      <c r="I140" s="10"/>
      <c r="J140" s="10"/>
      <c r="K140" s="10"/>
      <c r="L140" s="10"/>
      <c r="M140" s="10"/>
      <c r="N140" s="10"/>
      <c r="O140" s="10"/>
      <c r="P140" s="10"/>
    </row>
    <row r="141" spans="5:16">
      <c r="E141" s="10"/>
      <c r="F141" s="11"/>
      <c r="G141" s="10"/>
      <c r="H141" s="27"/>
      <c r="I141" s="10"/>
      <c r="J141" s="10"/>
      <c r="K141" s="10"/>
      <c r="L141" s="10"/>
      <c r="M141" s="10"/>
      <c r="N141" s="10"/>
      <c r="O141" s="10"/>
      <c r="P141" s="10"/>
    </row>
    <row r="142" spans="5:16">
      <c r="E142" s="10"/>
      <c r="F142" s="11"/>
      <c r="G142" s="10"/>
      <c r="H142" s="27"/>
      <c r="I142" s="10"/>
      <c r="J142" s="10"/>
      <c r="K142" s="10"/>
      <c r="L142" s="10"/>
      <c r="M142" s="10"/>
      <c r="N142" s="10"/>
      <c r="O142" s="10"/>
      <c r="P142" s="10"/>
    </row>
    <row r="143" spans="5:16">
      <c r="E143" s="10"/>
      <c r="F143" s="11"/>
      <c r="G143" s="10"/>
      <c r="H143" s="27"/>
      <c r="I143" s="10"/>
      <c r="J143" s="10"/>
      <c r="K143" s="10"/>
      <c r="L143" s="10"/>
      <c r="M143" s="10"/>
      <c r="N143" s="10"/>
      <c r="O143" s="10"/>
      <c r="P143" s="10"/>
    </row>
    <row r="144" spans="5:16">
      <c r="E144" s="10"/>
      <c r="F144" s="11"/>
      <c r="G144" s="10"/>
      <c r="H144" s="27"/>
      <c r="I144" s="10"/>
      <c r="J144" s="10"/>
      <c r="K144" s="10"/>
      <c r="L144" s="10"/>
      <c r="M144" s="10"/>
      <c r="N144" s="10"/>
      <c r="O144" s="10"/>
      <c r="P144" s="10"/>
    </row>
    <row r="145" spans="5:16">
      <c r="E145" s="10"/>
      <c r="F145" s="11"/>
      <c r="G145" s="10"/>
      <c r="H145" s="27"/>
      <c r="I145" s="10"/>
      <c r="J145" s="10"/>
      <c r="K145" s="10"/>
      <c r="L145" s="10"/>
      <c r="M145" s="10"/>
      <c r="N145" s="10"/>
      <c r="O145" s="10"/>
      <c r="P145" s="10"/>
    </row>
    <row r="146" spans="5:16">
      <c r="E146" s="10"/>
      <c r="F146" s="11"/>
      <c r="G146" s="10"/>
      <c r="H146" s="27"/>
      <c r="I146" s="10"/>
      <c r="J146" s="10"/>
      <c r="K146" s="10"/>
      <c r="L146" s="10"/>
      <c r="M146" s="10"/>
      <c r="N146" s="10"/>
      <c r="O146" s="10"/>
      <c r="P146" s="10"/>
    </row>
    <row r="147" spans="5:16">
      <c r="E147" s="10"/>
      <c r="F147" s="11"/>
      <c r="G147" s="10"/>
      <c r="H147" s="27"/>
      <c r="I147" s="10"/>
      <c r="J147" s="10"/>
      <c r="K147" s="10"/>
      <c r="L147" s="10"/>
      <c r="M147" s="10"/>
      <c r="N147" s="10"/>
      <c r="O147" s="10"/>
      <c r="P147" s="10"/>
    </row>
    <row r="148" spans="5:16">
      <c r="E148" s="10"/>
      <c r="F148" s="11"/>
      <c r="G148" s="10"/>
      <c r="H148" s="27"/>
      <c r="I148" s="10"/>
      <c r="J148" s="10"/>
      <c r="K148" s="10"/>
      <c r="L148" s="10"/>
      <c r="M148" s="10"/>
      <c r="N148" s="10"/>
      <c r="O148" s="10"/>
      <c r="P148" s="10"/>
    </row>
    <row r="149" spans="5:16">
      <c r="E149" s="10"/>
      <c r="F149" s="11"/>
      <c r="G149" s="10"/>
      <c r="H149" s="27"/>
      <c r="I149" s="10"/>
      <c r="J149" s="10"/>
      <c r="K149" s="10"/>
      <c r="L149" s="10"/>
      <c r="M149" s="10"/>
      <c r="N149" s="10"/>
      <c r="O149" s="10"/>
      <c r="P149" s="10"/>
    </row>
    <row r="150" spans="5:16">
      <c r="E150" s="10"/>
      <c r="F150" s="11"/>
      <c r="G150" s="10"/>
      <c r="H150" s="27"/>
      <c r="I150" s="10"/>
      <c r="J150" s="10"/>
      <c r="K150" s="10"/>
      <c r="L150" s="10"/>
      <c r="M150" s="10"/>
      <c r="N150" s="10"/>
      <c r="O150" s="10"/>
      <c r="P150" s="10"/>
    </row>
    <row r="151" spans="5:16">
      <c r="E151" s="10"/>
      <c r="F151" s="11"/>
      <c r="G151" s="10"/>
      <c r="H151" s="27"/>
      <c r="I151" s="10"/>
      <c r="J151" s="10"/>
      <c r="K151" s="10"/>
      <c r="L151" s="10"/>
      <c r="M151" s="10"/>
      <c r="N151" s="10"/>
      <c r="O151" s="10"/>
      <c r="P151" s="10"/>
    </row>
    <row r="152" spans="5:16">
      <c r="E152" s="10"/>
      <c r="F152" s="11"/>
      <c r="G152" s="10"/>
      <c r="H152" s="27"/>
      <c r="I152" s="10"/>
      <c r="J152" s="10"/>
      <c r="K152" s="10"/>
      <c r="L152" s="10"/>
      <c r="M152" s="10"/>
      <c r="N152" s="10"/>
      <c r="O152" s="10"/>
      <c r="P152" s="10"/>
    </row>
    <row r="153" spans="5:16">
      <c r="E153" s="10"/>
      <c r="F153" s="11"/>
      <c r="G153" s="10"/>
      <c r="H153" s="27"/>
      <c r="I153" s="10"/>
      <c r="J153" s="10"/>
      <c r="K153" s="10"/>
      <c r="L153" s="10"/>
      <c r="M153" s="10"/>
      <c r="N153" s="10"/>
      <c r="O153" s="10"/>
      <c r="P153" s="10"/>
    </row>
    <row r="154" spans="5:16">
      <c r="E154" s="10"/>
      <c r="F154" s="11"/>
      <c r="G154" s="10"/>
      <c r="H154" s="27"/>
      <c r="I154" s="10"/>
      <c r="J154" s="10"/>
      <c r="K154" s="10"/>
      <c r="L154" s="10"/>
      <c r="M154" s="10"/>
      <c r="N154" s="10"/>
      <c r="O154" s="10"/>
      <c r="P154" s="10"/>
    </row>
    <row r="155" spans="5:16">
      <c r="E155" s="10"/>
      <c r="F155" s="11"/>
      <c r="G155" s="10"/>
      <c r="H155" s="27"/>
      <c r="I155" s="10"/>
      <c r="J155" s="10"/>
      <c r="K155" s="10"/>
      <c r="L155" s="10"/>
      <c r="M155" s="10"/>
      <c r="N155" s="10"/>
      <c r="O155" s="10"/>
      <c r="P155" s="10"/>
    </row>
    <row r="156" spans="5:16">
      <c r="E156" s="10"/>
      <c r="F156" s="11"/>
      <c r="G156" s="10"/>
      <c r="H156" s="27"/>
      <c r="I156" s="10"/>
      <c r="J156" s="10"/>
      <c r="K156" s="10"/>
      <c r="L156" s="10"/>
      <c r="M156" s="10"/>
      <c r="N156" s="10"/>
      <c r="O156" s="10"/>
      <c r="P156" s="10"/>
    </row>
    <row r="157" spans="5:16">
      <c r="E157" s="10"/>
      <c r="F157" s="11"/>
      <c r="G157" s="10"/>
      <c r="H157" s="27"/>
      <c r="I157" s="10"/>
      <c r="J157" s="10"/>
      <c r="K157" s="10"/>
      <c r="L157" s="10"/>
      <c r="M157" s="10"/>
      <c r="N157" s="10"/>
      <c r="O157" s="10"/>
      <c r="P157" s="10"/>
    </row>
    <row r="158" spans="5:16">
      <c r="E158" s="10"/>
      <c r="F158" s="11"/>
      <c r="G158" s="10"/>
      <c r="H158" s="27"/>
      <c r="I158" s="10"/>
      <c r="J158" s="10"/>
      <c r="K158" s="10"/>
      <c r="L158" s="10"/>
      <c r="M158" s="10"/>
      <c r="N158" s="10"/>
      <c r="O158" s="10"/>
      <c r="P158" s="10"/>
    </row>
    <row r="159" spans="5:16">
      <c r="E159" s="10"/>
      <c r="F159" s="11"/>
      <c r="G159" s="10"/>
      <c r="H159" s="27"/>
      <c r="I159" s="10"/>
      <c r="J159" s="10"/>
      <c r="K159" s="10"/>
      <c r="L159" s="10"/>
      <c r="M159" s="10"/>
      <c r="N159" s="10"/>
      <c r="O159" s="10"/>
      <c r="P159" s="10"/>
    </row>
    <row r="160" spans="5:16">
      <c r="E160" s="10"/>
      <c r="F160" s="11"/>
      <c r="G160" s="10"/>
      <c r="H160" s="27"/>
      <c r="I160" s="10"/>
      <c r="J160" s="10"/>
      <c r="K160" s="10"/>
      <c r="L160" s="10"/>
      <c r="M160" s="10"/>
      <c r="N160" s="10"/>
      <c r="O160" s="10"/>
      <c r="P160" s="10"/>
    </row>
    <row r="161" spans="5:16">
      <c r="E161" s="10"/>
      <c r="F161" s="11"/>
      <c r="G161" s="10"/>
      <c r="H161" s="27"/>
      <c r="I161" s="10"/>
      <c r="J161" s="10"/>
      <c r="K161" s="10"/>
      <c r="L161" s="10"/>
      <c r="M161" s="10"/>
      <c r="N161" s="10"/>
      <c r="O161" s="10"/>
      <c r="P161" s="10"/>
    </row>
    <row r="162" spans="5:16">
      <c r="E162" s="10"/>
      <c r="F162" s="11"/>
      <c r="G162" s="10"/>
      <c r="H162" s="27"/>
      <c r="I162" s="10"/>
      <c r="J162" s="10"/>
      <c r="K162" s="10"/>
      <c r="L162" s="10"/>
      <c r="M162" s="10"/>
      <c r="N162" s="10"/>
      <c r="O162" s="10"/>
      <c r="P162" s="10"/>
    </row>
    <row r="163" spans="5:16">
      <c r="E163" s="10"/>
      <c r="F163" s="11"/>
      <c r="G163" s="10"/>
      <c r="H163" s="27"/>
      <c r="I163" s="10"/>
      <c r="J163" s="10"/>
      <c r="K163" s="10"/>
      <c r="L163" s="10"/>
      <c r="M163" s="10"/>
      <c r="N163" s="10"/>
      <c r="O163" s="10"/>
      <c r="P163" s="10"/>
    </row>
    <row r="164" spans="5:16">
      <c r="E164" s="10"/>
      <c r="F164" s="11"/>
      <c r="G164" s="10"/>
      <c r="H164" s="27"/>
      <c r="I164" s="10"/>
      <c r="J164" s="10"/>
      <c r="K164" s="10"/>
      <c r="L164" s="10"/>
      <c r="M164" s="10"/>
      <c r="N164" s="10"/>
      <c r="O164" s="10"/>
      <c r="P164" s="10"/>
    </row>
    <row r="165" spans="5:16">
      <c r="E165" s="10"/>
      <c r="F165" s="11"/>
      <c r="G165" s="10"/>
      <c r="H165" s="27"/>
      <c r="I165" s="10"/>
      <c r="J165" s="10"/>
      <c r="K165" s="10"/>
      <c r="L165" s="10"/>
      <c r="M165" s="10"/>
      <c r="N165" s="10"/>
      <c r="O165" s="10"/>
      <c r="P165" s="10"/>
    </row>
    <row r="166" spans="5:16">
      <c r="E166" s="10"/>
      <c r="F166" s="11"/>
      <c r="G166" s="10"/>
      <c r="H166" s="27"/>
      <c r="I166" s="10"/>
      <c r="J166" s="10"/>
      <c r="K166" s="10"/>
      <c r="L166" s="10"/>
      <c r="M166" s="10"/>
      <c r="N166" s="10"/>
      <c r="O166" s="10"/>
      <c r="P166" s="10"/>
    </row>
    <row r="167" spans="5:16">
      <c r="E167" s="10"/>
      <c r="F167" s="11"/>
      <c r="G167" s="10"/>
      <c r="H167" s="27"/>
      <c r="I167" s="10"/>
      <c r="J167" s="10"/>
      <c r="K167" s="10"/>
      <c r="L167" s="10"/>
      <c r="M167" s="10"/>
      <c r="N167" s="10"/>
      <c r="O167" s="10"/>
      <c r="P167" s="10"/>
    </row>
    <row r="168" spans="5:16">
      <c r="E168" s="10"/>
      <c r="F168" s="11"/>
      <c r="G168" s="10"/>
      <c r="H168" s="27"/>
      <c r="I168" s="10"/>
      <c r="J168" s="10"/>
      <c r="K168" s="10"/>
      <c r="L168" s="10"/>
      <c r="M168" s="10"/>
      <c r="N168" s="10"/>
      <c r="O168" s="10"/>
      <c r="P168" s="10"/>
    </row>
    <row r="169" spans="5:16">
      <c r="E169" s="10"/>
      <c r="F169" s="11"/>
      <c r="G169" s="10"/>
      <c r="H169" s="10"/>
      <c r="I169" s="10"/>
      <c r="J169" s="10"/>
      <c r="K169" s="10"/>
      <c r="L169" s="10"/>
      <c r="M169" s="10"/>
      <c r="N169" s="10"/>
      <c r="O169" s="10"/>
      <c r="P169" s="10"/>
    </row>
    <row r="170" spans="5:16">
      <c r="E170" s="10"/>
      <c r="F170" s="11"/>
      <c r="G170" s="10"/>
      <c r="H170" s="10"/>
      <c r="I170" s="10"/>
      <c r="J170" s="10"/>
      <c r="K170" s="10"/>
      <c r="L170" s="10"/>
      <c r="M170" s="10"/>
      <c r="N170" s="10"/>
      <c r="O170" s="10"/>
      <c r="P170" s="10"/>
    </row>
    <row r="171" spans="5:16">
      <c r="E171" s="10"/>
      <c r="F171" s="10"/>
      <c r="G171" s="10"/>
      <c r="H171" s="10"/>
      <c r="I171" s="10"/>
      <c r="J171" s="10"/>
      <c r="K171" s="10"/>
      <c r="L171" s="10"/>
      <c r="M171" s="10"/>
      <c r="N171" s="10"/>
      <c r="O171" s="10"/>
      <c r="P171" s="10"/>
    </row>
    <row r="172" spans="5:16">
      <c r="E172" s="10"/>
      <c r="F172" s="10"/>
      <c r="G172" s="10"/>
      <c r="H172" s="10"/>
      <c r="I172" s="10"/>
      <c r="J172" s="10"/>
      <c r="K172" s="10"/>
      <c r="L172" s="10"/>
      <c r="M172" s="10"/>
      <c r="N172" s="10"/>
      <c r="O172" s="10"/>
      <c r="P172" s="10"/>
    </row>
  </sheetData>
  <conditionalFormatting sqref="H61:H170 G55:G60">
    <cfRule type="containsText" dxfId="0" priority="1" operator="containsText" text="Passed ">
      <formula>NOT(ISERROR(SEARCH("Passed ",G55)))</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Settings!$F$4:$F$8</xm:f>
          </x14:formula1>
          <xm:sqref>L2:L18</xm:sqref>
        </x14:dataValidation>
        <x14:dataValidation type="list" allowBlank="1" showInputMessage="1" showErrorMessage="1">
          <x14:formula1>
            <xm:f>Settings!$A$4:$A$6</xm:f>
          </x14:formula1>
          <xm:sqref>G22:G54 H2:H21</xm:sqref>
        </x14:dataValidation>
        <x14:dataValidation type="list" allowBlank="1" showInputMessage="1" showErrorMessage="1">
          <x14:formula1>
            <xm:f>Settings!$B$4:$B$6</xm:f>
          </x14:formula1>
          <xm:sqref>F2:F21 F61:F170 E22:E60</xm:sqref>
        </x14:dataValidation>
        <x14:dataValidation type="list" allowBlank="1" showInputMessage="1" showErrorMessage="1">
          <x14:formula1>
            <xm:f>Settings!$D$4:$D$6</xm:f>
          </x14:formula1>
          <xm:sqref>K2:K21 J22</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31"/>
  <sheetViews>
    <sheetView zoomScale="125" zoomScaleNormal="125" zoomScalePageLayoutView="125" workbookViewId="0">
      <selection activeCell="B6" sqref="B6"/>
    </sheetView>
  </sheetViews>
  <sheetFormatPr baseColWidth="10" defaultColWidth="8.83203125" defaultRowHeight="14" x14ac:dyDescent="0"/>
  <cols>
    <col min="1" max="1" width="27" customWidth="1"/>
    <col min="2" max="2" width="20.5" bestFit="1" customWidth="1"/>
    <col min="3" max="3" width="35.33203125" customWidth="1"/>
    <col min="4" max="5" width="24.1640625" customWidth="1"/>
    <col min="6" max="6" width="18.5" customWidth="1"/>
    <col min="7" max="7" width="14.5" customWidth="1"/>
    <col min="8" max="9" width="13.1640625" customWidth="1"/>
  </cols>
  <sheetData>
    <row r="1" spans="1:13" ht="23">
      <c r="A1" s="21" t="s">
        <v>13</v>
      </c>
      <c r="B1" s="22" t="s">
        <v>15</v>
      </c>
      <c r="C1" s="22" t="s">
        <v>1</v>
      </c>
      <c r="D1" s="22" t="s">
        <v>14</v>
      </c>
      <c r="E1" s="23" t="s">
        <v>20</v>
      </c>
      <c r="F1" s="1"/>
      <c r="G1" s="5" t="s">
        <v>51</v>
      </c>
      <c r="I1" s="1"/>
      <c r="J1" s="1"/>
      <c r="K1" s="1"/>
      <c r="L1" s="1"/>
      <c r="M1" s="1"/>
    </row>
    <row r="2" spans="1:13" ht="42">
      <c r="A2" s="1" t="s">
        <v>174</v>
      </c>
      <c r="B2" s="1" t="s">
        <v>59</v>
      </c>
      <c r="C2" s="1" t="s">
        <v>66</v>
      </c>
      <c r="D2" s="1" t="s">
        <v>65</v>
      </c>
      <c r="E2" s="1" t="s">
        <v>155</v>
      </c>
      <c r="F2" s="1"/>
      <c r="H2" s="28" t="s">
        <v>52</v>
      </c>
      <c r="I2" s="1"/>
      <c r="J2" s="1"/>
      <c r="K2" s="1"/>
      <c r="L2" s="1"/>
      <c r="M2" s="1"/>
    </row>
    <row r="3" spans="1:13" ht="56">
      <c r="A3" s="1" t="s">
        <v>175</v>
      </c>
      <c r="B3" s="1" t="s">
        <v>71</v>
      </c>
      <c r="C3" s="1" t="s">
        <v>141</v>
      </c>
      <c r="D3" s="1" t="s">
        <v>142</v>
      </c>
      <c r="E3" s="1" t="s">
        <v>155</v>
      </c>
      <c r="F3" s="2"/>
      <c r="G3" s="1"/>
      <c r="H3" s="1"/>
      <c r="I3" s="1"/>
      <c r="J3" s="1"/>
      <c r="K3" s="1"/>
      <c r="L3" s="1"/>
      <c r="M3" s="1"/>
    </row>
    <row r="4" spans="1:13" ht="56">
      <c r="A4" s="1" t="s">
        <v>176</v>
      </c>
      <c r="B4" s="1" t="s">
        <v>72</v>
      </c>
      <c r="C4" s="1" t="s">
        <v>143</v>
      </c>
      <c r="D4" s="1" t="s">
        <v>144</v>
      </c>
      <c r="E4" s="1" t="s">
        <v>155</v>
      </c>
      <c r="F4" s="1"/>
      <c r="G4" s="1"/>
      <c r="H4" s="1"/>
      <c r="I4" s="1"/>
      <c r="J4" s="1"/>
      <c r="K4" s="1"/>
      <c r="L4" s="1"/>
      <c r="M4" s="1"/>
    </row>
    <row r="5" spans="1:13" ht="56">
      <c r="A5" s="1" t="s">
        <v>177</v>
      </c>
      <c r="B5" s="1" t="s">
        <v>145</v>
      </c>
      <c r="C5" s="1" t="s">
        <v>146</v>
      </c>
      <c r="D5" s="1" t="s">
        <v>147</v>
      </c>
      <c r="E5" s="1" t="s">
        <v>155</v>
      </c>
      <c r="F5" s="1"/>
      <c r="G5" s="1"/>
      <c r="H5" s="1"/>
      <c r="I5" s="1"/>
      <c r="J5" s="1"/>
      <c r="K5" s="1"/>
      <c r="L5" s="1"/>
      <c r="M5" s="1"/>
    </row>
    <row r="6" spans="1:13" ht="56">
      <c r="A6" s="1" t="s">
        <v>178</v>
      </c>
      <c r="B6" s="1" t="s">
        <v>90</v>
      </c>
      <c r="C6" s="1" t="s">
        <v>148</v>
      </c>
      <c r="D6" s="1" t="s">
        <v>149</v>
      </c>
      <c r="E6" s="1" t="s">
        <v>155</v>
      </c>
      <c r="F6" s="1"/>
      <c r="G6" s="1"/>
      <c r="H6" s="1"/>
      <c r="I6" s="1"/>
      <c r="J6" s="1"/>
      <c r="K6" s="1"/>
      <c r="L6" s="1"/>
      <c r="M6" s="1"/>
    </row>
    <row r="7" spans="1:13" ht="84">
      <c r="A7" s="1" t="s">
        <v>179</v>
      </c>
      <c r="B7" s="1" t="s">
        <v>92</v>
      </c>
      <c r="C7" s="1" t="s">
        <v>164</v>
      </c>
      <c r="D7" s="1" t="s">
        <v>165</v>
      </c>
      <c r="E7" s="1" t="s">
        <v>155</v>
      </c>
      <c r="F7" s="1"/>
      <c r="G7" s="1"/>
      <c r="H7" s="1"/>
      <c r="I7" s="1"/>
      <c r="J7" s="1"/>
      <c r="K7" s="1"/>
      <c r="L7" s="1"/>
      <c r="M7" s="1"/>
    </row>
    <row r="8" spans="1:13" ht="56">
      <c r="A8" s="1" t="s">
        <v>180</v>
      </c>
      <c r="B8" s="1" t="s">
        <v>94</v>
      </c>
      <c r="C8" s="1" t="s">
        <v>166</v>
      </c>
      <c r="D8" s="1" t="s">
        <v>167</v>
      </c>
      <c r="E8" s="1" t="s">
        <v>155</v>
      </c>
      <c r="F8" s="1"/>
      <c r="G8" s="1"/>
      <c r="H8" s="1"/>
      <c r="I8" s="1"/>
      <c r="J8" s="1"/>
      <c r="K8" s="1"/>
      <c r="L8" s="1"/>
      <c r="M8" s="1"/>
    </row>
    <row r="9" spans="1:13" ht="98">
      <c r="A9" s="1" t="s">
        <v>181</v>
      </c>
      <c r="B9" s="1" t="s">
        <v>152</v>
      </c>
      <c r="C9" s="1" t="s">
        <v>168</v>
      </c>
      <c r="D9" s="1" t="s">
        <v>171</v>
      </c>
      <c r="E9" s="1" t="s">
        <v>155</v>
      </c>
      <c r="F9" s="1"/>
      <c r="G9" s="1"/>
      <c r="H9" s="1"/>
      <c r="I9" s="1"/>
      <c r="J9" s="1"/>
      <c r="K9" s="1"/>
      <c r="L9" s="1"/>
      <c r="M9" s="1"/>
    </row>
    <row r="10" spans="1:13" ht="84">
      <c r="A10" s="1" t="s">
        <v>182</v>
      </c>
      <c r="B10" s="1" t="s">
        <v>97</v>
      </c>
      <c r="C10" s="1" t="s">
        <v>169</v>
      </c>
      <c r="D10" s="1" t="s">
        <v>172</v>
      </c>
      <c r="E10" s="1" t="s">
        <v>155</v>
      </c>
      <c r="F10" s="1"/>
      <c r="G10" s="1"/>
      <c r="H10" s="1"/>
      <c r="I10" s="1"/>
      <c r="J10" s="1"/>
      <c r="K10" s="1"/>
      <c r="L10" s="1"/>
      <c r="M10" s="1"/>
    </row>
    <row r="11" spans="1:13" ht="98">
      <c r="A11" s="1" t="s">
        <v>183</v>
      </c>
      <c r="B11" s="1" t="s">
        <v>98</v>
      </c>
      <c r="C11" s="1" t="s">
        <v>170</v>
      </c>
      <c r="D11" s="1" t="s">
        <v>173</v>
      </c>
      <c r="E11" s="1" t="s">
        <v>155</v>
      </c>
      <c r="F11" s="1"/>
      <c r="G11" s="1"/>
      <c r="H11" s="1"/>
      <c r="I11" s="1"/>
      <c r="J11" s="1"/>
      <c r="K11" s="1"/>
      <c r="L11" s="1"/>
      <c r="M11" s="1"/>
    </row>
    <row r="12" spans="1:13">
      <c r="A12" s="1" t="s">
        <v>184</v>
      </c>
      <c r="B12" s="1" t="s">
        <v>90</v>
      </c>
      <c r="C12" s="1"/>
      <c r="D12" s="1"/>
      <c r="E12" s="1"/>
      <c r="F12" s="1"/>
      <c r="G12" s="1"/>
      <c r="H12" s="1"/>
      <c r="I12" s="1"/>
      <c r="J12" s="1"/>
      <c r="K12" s="1"/>
      <c r="L12" s="1"/>
      <c r="M12" s="1"/>
    </row>
    <row r="13" spans="1:13">
      <c r="A13" s="1" t="s">
        <v>185</v>
      </c>
      <c r="B13" s="1" t="s">
        <v>150</v>
      </c>
      <c r="C13" s="1"/>
      <c r="D13" s="1"/>
      <c r="E13" s="1"/>
      <c r="F13" s="1"/>
      <c r="G13" s="1"/>
      <c r="H13" s="1"/>
      <c r="I13" s="1"/>
      <c r="J13" s="1"/>
      <c r="K13" s="1"/>
      <c r="L13" s="1"/>
      <c r="M13" s="1"/>
    </row>
    <row r="14" spans="1:13">
      <c r="A14" s="1" t="s">
        <v>186</v>
      </c>
      <c r="B14" s="1" t="s">
        <v>97</v>
      </c>
      <c r="C14" s="1"/>
      <c r="D14" s="1"/>
      <c r="E14" s="1"/>
      <c r="F14" s="1"/>
      <c r="G14" s="1"/>
      <c r="H14" s="1"/>
      <c r="I14" s="1"/>
      <c r="J14" s="1"/>
      <c r="K14" s="1"/>
      <c r="L14" s="1"/>
      <c r="M14" s="1"/>
    </row>
    <row r="15" spans="1:13">
      <c r="A15" s="1" t="s">
        <v>187</v>
      </c>
      <c r="B15" s="1" t="s">
        <v>98</v>
      </c>
      <c r="C15" s="1"/>
      <c r="D15" s="1"/>
      <c r="E15" s="1"/>
      <c r="F15" s="1"/>
      <c r="G15" s="1"/>
      <c r="H15" s="1"/>
      <c r="I15" s="1"/>
      <c r="J15" s="1"/>
      <c r="K15" s="1"/>
      <c r="L15" s="1"/>
      <c r="M15" s="1"/>
    </row>
    <row r="16" spans="1:13">
      <c r="A16" s="1" t="s">
        <v>188</v>
      </c>
      <c r="B16" s="1" t="s">
        <v>92</v>
      </c>
      <c r="C16" s="1"/>
      <c r="D16" s="1"/>
      <c r="E16" s="1"/>
      <c r="F16" s="1"/>
      <c r="G16" s="1"/>
      <c r="H16" s="1"/>
      <c r="I16" s="1"/>
      <c r="J16" s="1"/>
      <c r="K16" s="1"/>
      <c r="L16" s="1"/>
      <c r="M16" s="1"/>
    </row>
    <row r="17" spans="1:13">
      <c r="A17" s="1" t="s">
        <v>189</v>
      </c>
      <c r="B17" s="1" t="s">
        <v>151</v>
      </c>
      <c r="C17" s="1"/>
      <c r="D17" s="1"/>
      <c r="E17" s="1"/>
      <c r="F17" s="1"/>
      <c r="G17" s="1"/>
      <c r="H17" s="1"/>
      <c r="I17" s="1"/>
      <c r="J17" s="1"/>
      <c r="K17" s="1"/>
      <c r="L17" s="1"/>
      <c r="M17" s="1"/>
    </row>
    <row r="18" spans="1:13">
      <c r="A18" s="1" t="s">
        <v>190</v>
      </c>
      <c r="B18" s="1" t="s">
        <v>99</v>
      </c>
      <c r="C18" s="1"/>
      <c r="D18" s="1"/>
      <c r="E18" s="1"/>
      <c r="F18" s="1"/>
      <c r="G18" s="1"/>
      <c r="H18" s="1"/>
      <c r="I18" s="1"/>
      <c r="J18" s="1"/>
      <c r="K18" s="1"/>
      <c r="L18" s="1"/>
      <c r="M18" s="1"/>
    </row>
    <row r="19" spans="1:13">
      <c r="A19" s="1" t="s">
        <v>191</v>
      </c>
      <c r="B19" s="1" t="s">
        <v>100</v>
      </c>
      <c r="C19" s="1"/>
      <c r="D19" s="1"/>
      <c r="E19" s="1"/>
      <c r="F19" s="1"/>
      <c r="G19" s="1"/>
      <c r="H19" s="1"/>
      <c r="I19" s="1"/>
      <c r="J19" s="1"/>
      <c r="K19" s="1"/>
      <c r="L19" s="1"/>
      <c r="M19" s="1"/>
    </row>
    <row r="20" spans="1:13">
      <c r="A20" s="1" t="s">
        <v>192</v>
      </c>
      <c r="B20" s="1" t="s">
        <v>94</v>
      </c>
    </row>
    <row r="21" spans="1:13">
      <c r="A21" s="1" t="s">
        <v>193</v>
      </c>
      <c r="B21" s="1" t="s">
        <v>152</v>
      </c>
    </row>
    <row r="22" spans="1:13">
      <c r="A22" s="1" t="s">
        <v>194</v>
      </c>
      <c r="B22" s="1" t="s">
        <v>101</v>
      </c>
    </row>
    <row r="23" spans="1:13">
      <c r="A23" s="1" t="s">
        <v>195</v>
      </c>
      <c r="B23" s="1" t="s">
        <v>102</v>
      </c>
    </row>
    <row r="24" spans="1:13">
      <c r="A24" s="1" t="s">
        <v>196</v>
      </c>
      <c r="B24" s="1" t="s">
        <v>95</v>
      </c>
    </row>
    <row r="25" spans="1:13">
      <c r="A25" s="1" t="s">
        <v>197</v>
      </c>
      <c r="B25" s="1" t="s">
        <v>153</v>
      </c>
    </row>
    <row r="26" spans="1:13">
      <c r="A26" s="1" t="s">
        <v>198</v>
      </c>
      <c r="B26" s="1" t="s">
        <v>103</v>
      </c>
    </row>
    <row r="27" spans="1:13">
      <c r="A27" s="1" t="s">
        <v>199</v>
      </c>
      <c r="B27" s="1" t="s">
        <v>104</v>
      </c>
    </row>
    <row r="28" spans="1:13">
      <c r="A28" s="1" t="s">
        <v>200</v>
      </c>
      <c r="B28" s="1" t="s">
        <v>97</v>
      </c>
    </row>
    <row r="29" spans="1:13">
      <c r="A29" s="1" t="s">
        <v>201</v>
      </c>
      <c r="B29" s="1" t="s">
        <v>154</v>
      </c>
    </row>
    <row r="30" spans="1:13">
      <c r="A30" s="1" t="s">
        <v>202</v>
      </c>
      <c r="B30" s="1" t="s">
        <v>105</v>
      </c>
    </row>
    <row r="31" spans="1:13">
      <c r="A31" s="1" t="s">
        <v>203</v>
      </c>
      <c r="B31" s="1" t="s">
        <v>106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5" customWidth="1"/>
    <col min="2" max="2" width="14.5" customWidth="1"/>
    <col min="6" max="6" width="14.5" customWidth="1"/>
  </cols>
  <sheetData>
    <row r="3" spans="1:6">
      <c r="A3" t="s">
        <v>22</v>
      </c>
      <c r="B3" t="s">
        <v>26</v>
      </c>
      <c r="D3" t="s">
        <v>30</v>
      </c>
      <c r="F3" t="s">
        <v>29</v>
      </c>
    </row>
    <row r="4" spans="1:6">
      <c r="A4" s="26" t="s">
        <v>23</v>
      </c>
      <c r="B4" t="s">
        <v>6</v>
      </c>
      <c r="D4" t="s">
        <v>31</v>
      </c>
      <c r="F4" t="s">
        <v>34</v>
      </c>
    </row>
    <row r="5" spans="1:6">
      <c r="A5" s="24" t="s">
        <v>24</v>
      </c>
      <c r="B5" t="s">
        <v>27</v>
      </c>
      <c r="D5" t="s">
        <v>33</v>
      </c>
      <c r="F5" t="s">
        <v>57</v>
      </c>
    </row>
    <row r="6" spans="1:6">
      <c r="A6" s="25"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2.xml><?xml version="1.0" encoding="utf-8"?>
<ds:datastoreItem xmlns:ds="http://schemas.openxmlformats.org/officeDocument/2006/customXml" ds:itemID="{FEF49AB9-68C3-4E70-84F5-930D4AF0373D}">
  <ds:schemaRefs>
    <ds:schemaRef ds:uri="http://schemas.openxmlformats.org/package/2006/metadata/core-properties"/>
    <ds:schemaRef ds:uri="http://purl.org/dc/elements/1.1/"/>
    <ds:schemaRef ds:uri="http://schemas.microsoft.com/office/2006/metadata/properties"/>
    <ds:schemaRef ds:uri="http://purl.org/dc/dcmitype/"/>
    <ds:schemaRef ds:uri="http://schemas.microsoft.com/office/2006/documentManagement/types"/>
    <ds:schemaRef ds:uri="http://purl.org/dc/term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qubsys</dc:creator>
  <cp:lastModifiedBy>Jack Ferguson</cp:lastModifiedBy>
  <dcterms:created xsi:type="dcterms:W3CDTF">2014-12-28T19:13:08Z</dcterms:created>
  <dcterms:modified xsi:type="dcterms:W3CDTF">2015-03-12T22:46:41Z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