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Jonnie\Documents\Software Development\CSC7056 Software Testing &amp; Verification\Group Project\Software-Testing-And-Verification\"/>
    </mc:Choice>
  </mc:AlternateContent>
  <workbookProtection workbookPassword="A6C2" lockStructure="1"/>
  <bookViews>
    <workbookView xWindow="0" yWindow="0" windowWidth="16185" windowHeight="7860" activeTab="2"/>
  </bookViews>
  <sheets>
    <sheet name="Reqs" sheetId="5" r:id="rId1"/>
    <sheet name="Test Conditions" sheetId="1" r:id="rId2"/>
    <sheet name="Test Cases" sheetId="2" r:id="rId3"/>
    <sheet name="Test Procedures" sheetId="3" r:id="rId4"/>
    <sheet name="Settings" sheetId="6" r:id="rId5"/>
  </sheets>
  <externalReferences>
    <externalReference r:id="rId6"/>
  </externalReferences>
  <definedNames>
    <definedName name="_Toc407532261" localSheetId="0">Reqs!$B$2</definedName>
  </definedNames>
  <calcPr calcId="152511"/>
</workbook>
</file>

<file path=xl/calcChain.xml><?xml version="1.0" encoding="utf-8"?>
<calcChain xmlns="http://schemas.openxmlformats.org/spreadsheetml/2006/main">
  <c r="U8" i="2" l="1"/>
  <c r="U7" i="2"/>
  <c r="U29" i="2"/>
  <c r="U28" i="2"/>
  <c r="U27" i="2"/>
  <c r="U26" i="2"/>
  <c r="U25" i="2" l="1"/>
  <c r="U6" i="2" l="1"/>
</calcChain>
</file>

<file path=xl/comments1.xml><?xml version="1.0" encoding="utf-8"?>
<comments xmlns="http://schemas.openxmlformats.org/spreadsheetml/2006/main">
  <authors>
    <author>qubsys</author>
  </authors>
  <commentList>
    <comment ref="B1" authorId="0" shapeId="0">
      <text>
        <r>
          <rPr>
            <b/>
            <sz val="9"/>
            <color indexed="81"/>
            <rFont val="Tahoma"/>
            <family val="2"/>
          </rPr>
          <t>qubsys:</t>
        </r>
        <r>
          <rPr>
            <sz val="9"/>
            <color indexed="81"/>
            <rFont val="Tahoma"/>
            <family val="2"/>
          </rPr>
          <t xml:space="preserve">
Start with :
“To show that…”
Split the test condition into two parts:
“When I do this…this happens…”.
</t>
        </r>
      </text>
    </comment>
  </commentList>
</comments>
</file>

<file path=xl/comments2.xml><?xml version="1.0" encoding="utf-8"?>
<comments xmlns="http://schemas.openxmlformats.org/spreadsheetml/2006/main">
  <authors>
    <author>qubsys</author>
  </authors>
  <commentList>
    <comment ref="A1" authorId="0" shapeId="0">
      <text>
        <r>
          <rPr>
            <b/>
            <sz val="9"/>
            <color indexed="81"/>
            <rFont val="Tahoma"/>
            <family val="2"/>
          </rPr>
          <t>qubsys:</t>
        </r>
        <r>
          <rPr>
            <sz val="9"/>
            <color indexed="81"/>
            <rFont val="Tahoma"/>
            <family val="2"/>
          </rPr>
          <t xml:space="preserve">
A unique Identifier for thr Test case</t>
        </r>
      </text>
    </comment>
    <comment ref="H1" authorId="0" shapeId="0">
      <text>
        <r>
          <rPr>
            <b/>
            <sz val="9"/>
            <color indexed="81"/>
            <rFont val="Tahoma"/>
            <family val="2"/>
          </rPr>
          <t>qubsys:</t>
        </r>
        <r>
          <rPr>
            <sz val="9"/>
            <color indexed="81"/>
            <rFont val="Tahoma"/>
            <family val="2"/>
          </rPr>
          <t xml:space="preserve">
The status of the Test case i.e. is it not executed, passed or failed</t>
        </r>
      </text>
    </comment>
    <comment ref="J1" authorId="0" shapeId="0">
      <text>
        <r>
          <rPr>
            <b/>
            <sz val="9"/>
            <color indexed="81"/>
            <rFont val="Tahoma"/>
            <family val="2"/>
          </rPr>
          <t>qubsys:</t>
        </r>
        <r>
          <rPr>
            <sz val="9"/>
            <color indexed="81"/>
            <rFont val="Tahoma"/>
            <family val="2"/>
          </rPr>
          <t xml:space="preserve">
A unique incident ID</t>
        </r>
      </text>
    </comment>
    <comment ref="K1" authorId="0" shapeId="0">
      <text>
        <r>
          <rPr>
            <b/>
            <sz val="9"/>
            <color indexed="81"/>
            <rFont val="Tahoma"/>
            <family val="2"/>
          </rPr>
          <t>qubsys:</t>
        </r>
        <r>
          <rPr>
            <sz val="9"/>
            <color indexed="81"/>
            <rFont val="Tahoma"/>
            <family val="2"/>
          </rPr>
          <t xml:space="preserve">
The status of the defect - initially open but may be moved to reject on review or closed when defect is fixed</t>
        </r>
      </text>
    </comment>
    <comment ref="L1" authorId="0" shapeId="0">
      <text>
        <r>
          <rPr>
            <b/>
            <sz val="9"/>
            <color indexed="81"/>
            <rFont val="Tahoma"/>
            <family val="2"/>
          </rPr>
          <t>qubsys:</t>
        </r>
        <r>
          <rPr>
            <sz val="9"/>
            <color indexed="81"/>
            <rFont val="Tahoma"/>
            <family val="2"/>
          </rPr>
          <t xml:space="preserve">
The assigned severity - 
Critical: The defect that results in the termination of the complete system or one or more component of the system and causes extensive corruption of the data. The failed function is unusable and there is no acceptable alternative method to achieve the required results then the severity will be stated as critical.
Major: The defect that results in the termination of the complete system or one or more component of the system and causes extensive corruption of the data. The failed function is unusable but there exists an acceptable alternative method to achieve the required results then the severity will be stated as major.
Moderate: The defect that does not result in the termination, but causes the system to produce incorrect, incomplete or inconsistent results then the severity will be stated as moderate.
Minor: The defect that does not result in the termination and does not damage the usability of the system and the desired results can be easily obtained by working around the defects then the severity is stated as minor.
Cosmetic: The defect that is related to the enhancement of the system where the changes are related to the look and field of the application then the severity is stated as cosmetic.</t>
        </r>
      </text>
    </comment>
  </commentList>
</comments>
</file>

<file path=xl/sharedStrings.xml><?xml version="1.0" encoding="utf-8"?>
<sst xmlns="http://schemas.openxmlformats.org/spreadsheetml/2006/main" count="530" uniqueCount="278">
  <si>
    <t xml:space="preserve">Req </t>
  </si>
  <si>
    <t>Description</t>
  </si>
  <si>
    <t>4.1.12</t>
  </si>
  <si>
    <t>Test Condition ID</t>
  </si>
  <si>
    <t>Source</t>
  </si>
  <si>
    <t>Priority</t>
  </si>
  <si>
    <t>High</t>
  </si>
  <si>
    <t>Test case ID</t>
  </si>
  <si>
    <t>Preconditions</t>
  </si>
  <si>
    <t>Test condition(s)</t>
  </si>
  <si>
    <t>Test data</t>
  </si>
  <si>
    <t>Low</t>
  </si>
  <si>
    <t xml:space="preserve">4.1.12 The system shall enable registered users to login to using a valid username and password.  .  The username should be in an email address format and password must be a minimum length six characters. </t>
  </si>
  <si>
    <t>Test Procedure ID</t>
  </si>
  <si>
    <t>Expected Result</t>
  </si>
  <si>
    <t>Test Case ID</t>
  </si>
  <si>
    <t>Description / Comment</t>
  </si>
  <si>
    <t>Test completion date</t>
  </si>
  <si>
    <t>Tester</t>
  </si>
  <si>
    <t xml:space="preserve">Objective </t>
  </si>
  <si>
    <t>Comments</t>
  </si>
  <si>
    <t xml:space="preserve">Status </t>
  </si>
  <si>
    <t>Test status</t>
  </si>
  <si>
    <t>Not executed</t>
  </si>
  <si>
    <t xml:space="preserve">Passed </t>
  </si>
  <si>
    <t>Failed</t>
  </si>
  <si>
    <t>Test priority</t>
  </si>
  <si>
    <t xml:space="preserve">Medium </t>
  </si>
  <si>
    <t>Defect Status</t>
  </si>
  <si>
    <t>Defect Priority</t>
  </si>
  <si>
    <t>Defect status</t>
  </si>
  <si>
    <t xml:space="preserve">Closed </t>
  </si>
  <si>
    <t>Rejected</t>
  </si>
  <si>
    <t>Open</t>
  </si>
  <si>
    <t xml:space="preserve">Minor </t>
  </si>
  <si>
    <t xml:space="preserve">Major </t>
  </si>
  <si>
    <t>Critical</t>
  </si>
  <si>
    <t xml:space="preserve">Defect Severity </t>
  </si>
  <si>
    <t>Cosmetic</t>
  </si>
  <si>
    <t>Open Date</t>
  </si>
  <si>
    <t>Close Date</t>
  </si>
  <si>
    <t>What is a test condition?</t>
  </si>
  <si>
    <r>
      <t>•</t>
    </r>
    <r>
      <rPr>
        <sz val="18"/>
        <color rgb="FF353535"/>
        <rFont val="Calibri"/>
        <family val="2"/>
        <scheme val="minor"/>
      </rPr>
      <t>A statement of something we want to test.</t>
    </r>
  </si>
  <si>
    <r>
      <t>•</t>
    </r>
    <r>
      <rPr>
        <sz val="18"/>
        <color rgb="FF353535"/>
        <rFont val="Calibri"/>
        <family val="2"/>
        <scheme val="minor"/>
      </rPr>
      <t>The required behaviour of the system when that item is used or performed.</t>
    </r>
  </si>
  <si>
    <r>
      <t>•</t>
    </r>
    <r>
      <rPr>
        <sz val="18"/>
        <color rgb="FF353535"/>
        <rFont val="Calibri"/>
        <family val="2"/>
        <scheme val="minor"/>
      </rPr>
      <t>They enable us to render the requirements and other oracles in such a form that we can understand them and begin to think about how we’re going to test them.</t>
    </r>
  </si>
  <si>
    <t>Defect ID</t>
  </si>
  <si>
    <t>Test Case:</t>
  </si>
  <si>
    <t>“A set of input values, execution pre-conditions, expected results and execution post-conditions, developed for a particular objective or test condition, such as to exercise a particular program path or to verify compliance with a specific requirement.”</t>
  </si>
  <si>
    <t>[ISTQB Glossary]</t>
  </si>
  <si>
    <t>Test Procedure Specification:</t>
  </si>
  <si>
    <t>“A document specifying a sequence of actions for the execution of a test. Also known as test script or manual test script.”</t>
  </si>
  <si>
    <t>Passed</t>
  </si>
  <si>
    <t>Not execited</t>
  </si>
  <si>
    <t xml:space="preserve">Stats on Defects </t>
  </si>
  <si>
    <t>Moderate</t>
  </si>
  <si>
    <t>Home_TConn_1</t>
  </si>
  <si>
    <t>To show that the Home page is the first page displayed when the website is accessed.</t>
  </si>
  <si>
    <t>Exploratory</t>
  </si>
  <si>
    <t>Home_TConn_2</t>
  </si>
  <si>
    <t>To show that the welcome message and textual information about the company are displayed.</t>
  </si>
  <si>
    <t>Requirements 4.1.17</t>
  </si>
  <si>
    <t>To show that there is a link to the to the registration and contact pages.</t>
  </si>
  <si>
    <t>Home_TConn_3</t>
  </si>
  <si>
    <t>Home_TConn_4</t>
  </si>
  <si>
    <t>To show that the textual instructions on the pizza ordering process are displayed.</t>
  </si>
  <si>
    <t>Requirements 4.1.18</t>
  </si>
  <si>
    <t>Home_TConn_5</t>
  </si>
  <si>
    <t>To show all textual content on the page does not contain any spelling or grammatical errors.</t>
  </si>
  <si>
    <t>Home_TConn_6</t>
  </si>
  <si>
    <t>Home_TConn_7</t>
  </si>
  <si>
    <t xml:space="preserve">Requirements 4.1.17 </t>
  </si>
  <si>
    <t>To show that if the registration or contact page links are clicked then the relevant page will be displayed.</t>
  </si>
  <si>
    <t>Home_TConn_8</t>
  </si>
  <si>
    <t>Home_TConn_9</t>
  </si>
  <si>
    <t>Home_TConn_10</t>
  </si>
  <si>
    <t>Requirements 4.1.8</t>
  </si>
  <si>
    <t>TCase_1</t>
  </si>
  <si>
    <t>Check if the Home page is the first page displayed when the website is opened</t>
  </si>
  <si>
    <t>N/A</t>
  </si>
  <si>
    <t>On the loading of the website</t>
  </si>
  <si>
    <t>TCase_2</t>
  </si>
  <si>
    <t>On the Home page</t>
  </si>
  <si>
    <t>Check that the textual information about the company is displayed</t>
  </si>
  <si>
    <t>TCase_3</t>
  </si>
  <si>
    <t>TCase_4</t>
  </si>
  <si>
    <t>TCase_5</t>
  </si>
  <si>
    <t>Check that when the link for the registration is clicked the registration page is displayed</t>
  </si>
  <si>
    <t>TCase_6</t>
  </si>
  <si>
    <t>TCase_7</t>
  </si>
  <si>
    <t>Check that the textual information about the pizza ordering process is displayed</t>
  </si>
  <si>
    <t>Check that their are no grammatical errors in all textual information displayed on the page.</t>
  </si>
  <si>
    <t>Check that the link for the registration page is displayed in the textual informaton about the company</t>
  </si>
  <si>
    <t xml:space="preserve">Check that the link for the contact page is displayed in the textual informaton about the company </t>
  </si>
  <si>
    <t>TCase_8</t>
  </si>
  <si>
    <t>Check that the link for the registration page is displayed in the textual informaton about the pizza ordering process</t>
  </si>
  <si>
    <t>Check that the link for the login page is displayed in the textual informaton about the pizza ordering process</t>
  </si>
  <si>
    <t>TCase_9</t>
  </si>
  <si>
    <t>Home_TConn_4 &amp; Home_TConn7</t>
  </si>
  <si>
    <t>TCase_10</t>
  </si>
  <si>
    <t>Check that when the link for the contact page is clicked the conatct page is displayed</t>
  </si>
  <si>
    <t>Check that when the link for the login page is clicked the login page is displayed</t>
  </si>
  <si>
    <t>Home_TConn7</t>
  </si>
  <si>
    <t>To show that if the Select you pizza link is clicked either the login page or if you are already logged in the order page.</t>
  </si>
  <si>
    <t>T_Case_12</t>
  </si>
  <si>
    <t>Check that if the user is not logged in when the, Select your pizza link is clicked the login page is displayed</t>
  </si>
  <si>
    <t>T_Case_13</t>
  </si>
  <si>
    <t>T_Case_14</t>
  </si>
  <si>
    <t>T_Case_15</t>
  </si>
  <si>
    <t>T_Case_16</t>
  </si>
  <si>
    <t>A Whiten</t>
  </si>
  <si>
    <t>Home_1</t>
  </si>
  <si>
    <t>Several spelling mistakes, grammatical errors and general formatting errors.</t>
  </si>
  <si>
    <t>Home_2</t>
  </si>
  <si>
    <t>Instead of opening the Order Pizza page the user is directed to an error page.</t>
  </si>
  <si>
    <t>Home_Tproc_1</t>
  </si>
  <si>
    <t>On initial loading of the website.</t>
  </si>
  <si>
    <t>The Home page is displayed</t>
  </si>
  <si>
    <t>Home_Tproc_2</t>
  </si>
  <si>
    <t>Home_Tproc_3</t>
  </si>
  <si>
    <t>In the information about the company the a link for a registration page is displayed</t>
  </si>
  <si>
    <t>Home_Tproc_4</t>
  </si>
  <si>
    <t>Home_Tproc_5</t>
  </si>
  <si>
    <t>In the information about the company the a link for a contact page is displayed</t>
  </si>
  <si>
    <t>On the Home page information about the company is displayed.</t>
  </si>
  <si>
    <t xml:space="preserve">Textual information about the company is displayed.         </t>
  </si>
  <si>
    <t>On the Home page information about the pizza ordering process is displayed.</t>
  </si>
  <si>
    <t xml:space="preserve">Textual information about the pizza ordering process is displayed.         </t>
  </si>
  <si>
    <t>To show that there is a link to the to the registration, login and select pizza pages.</t>
  </si>
  <si>
    <t>To show that if the registration, login or select pizza page links are clicked then the relevant page will be displayed.</t>
  </si>
  <si>
    <t>TCase_11</t>
  </si>
  <si>
    <t>T_Case_17</t>
  </si>
  <si>
    <t>Check that the link for the Select Pizza page is displayed in the textual informaton about the pizza ordering process</t>
  </si>
  <si>
    <t>Home_Tproc_6</t>
  </si>
  <si>
    <t>Home_Tproc_7</t>
  </si>
  <si>
    <t>Home_Tproc_8</t>
  </si>
  <si>
    <t>Home_Tproc_9</t>
  </si>
  <si>
    <t>Home_Tproc_10</t>
  </si>
  <si>
    <t>Home_Tproc_11</t>
  </si>
  <si>
    <t>Home_Tproc_12</t>
  </si>
  <si>
    <t>Home_Tproc_13</t>
  </si>
  <si>
    <t>TCase_13</t>
  </si>
  <si>
    <t>TCase_12</t>
  </si>
  <si>
    <t>In the information about the Ordering pizza process the link for the registration page is displayed.</t>
  </si>
  <si>
    <t>In the information about the Ordering pizza process the link for the Login page is displayed.</t>
  </si>
  <si>
    <t>In the information about the Ordering pizza process the link for the Order Pizza page is displayed.</t>
  </si>
  <si>
    <t>A URL link, registration  is displayed.</t>
  </si>
  <si>
    <t>A URL link, Contact Us is displayed.</t>
  </si>
  <si>
    <t>A URL link Login is displayed.</t>
  </si>
  <si>
    <t>A URL link Select your pizza is displayed.</t>
  </si>
  <si>
    <t>A URL link Register is displayed.</t>
  </si>
  <si>
    <t>The Registration Page is displayed.</t>
  </si>
  <si>
    <t>The Contact Page is displayed.</t>
  </si>
  <si>
    <t>Home_Tproc_14</t>
  </si>
  <si>
    <t>While on the Home page the link, registration is clicked.</t>
  </si>
  <si>
    <t>While on the Home page the link, register is clicked.</t>
  </si>
  <si>
    <t xml:space="preserve">Automated Selenium test </t>
  </si>
  <si>
    <t>While on the Home page the link login is clicked.</t>
  </si>
  <si>
    <t>While on the Home page the link Contact Us is clicked.</t>
  </si>
  <si>
    <t>The Login Page is displayed.</t>
  </si>
  <si>
    <t>While on the Home page and not logged in, the Select you pizza link is clicked.</t>
  </si>
  <si>
    <t>While on the Home page and logged in, the Select you pizza link is clicked.</t>
  </si>
  <si>
    <t>The Order Pizza page is displayed.</t>
  </si>
  <si>
    <t>Home_Tproc_15</t>
  </si>
  <si>
    <t>TCase_14</t>
  </si>
  <si>
    <t>Go to Home page and check for spelling and grammar mistakes.</t>
  </si>
  <si>
    <t>No spelling or grammar mistakes</t>
  </si>
  <si>
    <t>Spell Check</t>
  </si>
  <si>
    <t>To show that the user is able to navigate directly to the  About and Contact pages from the Home page.</t>
  </si>
  <si>
    <t>To show when logged in the user is able to navigate directly to the Order page. When not logged in the user will be directed to the Login page.</t>
  </si>
  <si>
    <t>Home_TConn_11</t>
  </si>
  <si>
    <t>T_Case_18</t>
  </si>
  <si>
    <t>Check that if the user is not logged in when the Order tab is clicked, the user is directed to the Login page.</t>
  </si>
  <si>
    <t>Check that if the Contact tab is clicked the contact page is displayed.</t>
  </si>
  <si>
    <t>Check that if the About tab is clicked the about page is displayed.</t>
  </si>
  <si>
    <t>Check that if the user is logged in when the Select your pizza link is clicked, the Order page is displayed</t>
  </si>
  <si>
    <t>Check that if the user is  logged in when the Order tab is clicked, the Order page is displayed.</t>
  </si>
  <si>
    <t>Home_Tproc_16</t>
  </si>
  <si>
    <t>TCase_15</t>
  </si>
  <si>
    <t>While on the Home page, the tab for the About page is clicked.</t>
  </si>
  <si>
    <t>The About page is displayed.</t>
  </si>
  <si>
    <t>Home_Tproc_17</t>
  </si>
  <si>
    <t>TCase_16</t>
  </si>
  <si>
    <t>While on the Home page, the tab for the Contact page is clicked.</t>
  </si>
  <si>
    <t>Home_Tproc_18</t>
  </si>
  <si>
    <t>TCase_17</t>
  </si>
  <si>
    <t>While on the Home page and not logged in, the Order tab is clicked.</t>
  </si>
  <si>
    <t>Home_Tproc_19</t>
  </si>
  <si>
    <t>TCase_18</t>
  </si>
  <si>
    <t>While on the Home page and logged in, the Order tab is clicked.</t>
  </si>
  <si>
    <t>Home_TConn_12</t>
  </si>
  <si>
    <t>To test that when the select your pizza page is clicked, and the login page is displayed when the user logs in, they are taken back to the home page.</t>
  </si>
  <si>
    <t>T_Case_19</t>
  </si>
  <si>
    <t>Check that if the user is not logged in when the, Select your pizza link is clicked the login page is displayed and when the user logs in the Home page is displayed.</t>
  </si>
  <si>
    <t>Home_3</t>
  </si>
  <si>
    <t>Home_Tproc_20</t>
  </si>
  <si>
    <t>TCase_19</t>
  </si>
  <si>
    <t>While on the Home page when the select your pizza link is clicked and the login page is displayed, when the user logs in.</t>
  </si>
  <si>
    <t>Instead of opening the Home page the user is directed to an error page.</t>
  </si>
  <si>
    <t>Home_TConn_13</t>
  </si>
  <si>
    <t>Home_TConn_14</t>
  </si>
  <si>
    <t>Home_TConn_15</t>
  </si>
  <si>
    <t>Home_TConn_16</t>
  </si>
  <si>
    <t>Home_TConn_17</t>
  </si>
  <si>
    <t>Home_TConn_18</t>
  </si>
  <si>
    <t>To show that the company logo on the header of the Login page</t>
  </si>
  <si>
    <t>To show that a footer with the copyright and version information should be shown on the login page</t>
  </si>
  <si>
    <t>To show that the login page has a common navigation area</t>
  </si>
  <si>
    <t>To show that the login page can be accessed using the target mobile devices</t>
  </si>
  <si>
    <t>To show that the login page can be accessed using the target browsers</t>
  </si>
  <si>
    <t>To show that the login page is consistent in the layout with the other pages</t>
  </si>
  <si>
    <t>T_Case_20</t>
  </si>
  <si>
    <t>T_Case_21</t>
  </si>
  <si>
    <t>T_Case_22</t>
  </si>
  <si>
    <t>T_Case_23</t>
  </si>
  <si>
    <t>T_Case_24</t>
  </si>
  <si>
    <t>Check that the Home page has a common navagational area consistent with the other web pages on the site.</t>
  </si>
  <si>
    <t>Check that the Home page can be acessed from all target mobile devices.</t>
  </si>
  <si>
    <t>Check that the Home page can be acessed from all target internet browsers.</t>
  </si>
  <si>
    <t>T_Case_25</t>
  </si>
  <si>
    <t>To show that the Home page is consistent in the layout with the other pages</t>
  </si>
  <si>
    <t>Check if the company logo is displayed on the Home page</t>
  </si>
  <si>
    <t>Check that the footer on the Home page shows the copyright and version information</t>
  </si>
  <si>
    <t>Requirements 4.1.1</t>
  </si>
  <si>
    <t>Requirements 4.1.2</t>
  </si>
  <si>
    <t>Requirements 4.1.7</t>
  </si>
  <si>
    <t>Requirements 3.2.2</t>
  </si>
  <si>
    <t>Home_4</t>
  </si>
  <si>
    <t>The background where the textual information about the company is located is blue on all browsers and devices except firefox where it is green.</t>
  </si>
  <si>
    <t>Home_Tproc_21</t>
  </si>
  <si>
    <t>Home_Tproc_22</t>
  </si>
  <si>
    <t>TCase_20</t>
  </si>
  <si>
    <t>TCase_21</t>
  </si>
  <si>
    <t>The company logo is displayed on the home page.</t>
  </si>
  <si>
    <t>The copyright and version information is displayed in the footer of the Home page.</t>
  </si>
  <si>
    <t>Look for company logo on the Home page</t>
  </si>
  <si>
    <t>Look for the copyright and version information in the footer of the Home page</t>
  </si>
  <si>
    <t>Home_Tproc_23</t>
  </si>
  <si>
    <t>Home_Tproc_24</t>
  </si>
  <si>
    <t>Home_Tproc_25</t>
  </si>
  <si>
    <t>Home_Tproc_26</t>
  </si>
  <si>
    <t>TCase_22</t>
  </si>
  <si>
    <t>TCase_23</t>
  </si>
  <si>
    <t>TCase_24</t>
  </si>
  <si>
    <t>TCase_25</t>
  </si>
  <si>
    <t>Look for the common navigational area at the top of the Home page.</t>
  </si>
  <si>
    <t>The navigational tabs are displayed on the Home page</t>
  </si>
  <si>
    <t>Access the Home page from all target mobile devices.</t>
  </si>
  <si>
    <t>Works on Amazon Kindle Fire 7 inch, iPad 4, iPhone 6, Google Nexus 10 and Samsung Galaxy S4</t>
  </si>
  <si>
    <t>Access the Home page from all target web browsers.</t>
  </si>
  <si>
    <t>Works on newest versions of  Google Chrome, Firefox and Internet Explorer</t>
  </si>
  <si>
    <t>Check the layout of the Home page is consistent across all mobile devices and web browsers.</t>
  </si>
  <si>
    <t>The layout is the same across all devices.</t>
  </si>
  <si>
    <t>Amazon Kindle Fire 7 inch, iPad 4, iPhone 6, Google Nexus 10 and Samsung Galaxy S4, Google Chrome, Firefox, Internet Explorer.</t>
  </si>
  <si>
    <t xml:space="preserve">Requirements 4.1.9 </t>
  </si>
  <si>
    <t>From any web page all users of the system that are not logged in should be able to directly navigate to the Register and Log in pages.</t>
  </si>
  <si>
    <t>Home_TConn_19</t>
  </si>
  <si>
    <t>Home_TConn_20</t>
  </si>
  <si>
    <t>Home_TConn_21</t>
  </si>
  <si>
    <t>In addition all logged in users should be able to log off from any page.</t>
  </si>
  <si>
    <t xml:space="preserve">From any web page all users of the system that are logged in should be able to directly navigate to the My Account – reset password page. </t>
  </si>
  <si>
    <t xml:space="preserve">Requirements 4.1.10 </t>
  </si>
  <si>
    <t>T_Case_26</t>
  </si>
  <si>
    <t>T_Case_27</t>
  </si>
  <si>
    <t>T_Case_28</t>
  </si>
  <si>
    <t>To show that from the Home page, a user can navigate directly to the Register and login pages</t>
  </si>
  <si>
    <t xml:space="preserve">Check that from the Home page users that are logged in are able to directly navigate to the My Account – reset password page. </t>
  </si>
  <si>
    <t>Check that from the Home page logged in users are able to log off from any page.</t>
  </si>
  <si>
    <t>Home_Tproc_27</t>
  </si>
  <si>
    <t>Home_Tproc_28</t>
  </si>
  <si>
    <t>While on the Home page when the register tab is clicked.</t>
  </si>
  <si>
    <t>The Register page is displayed.</t>
  </si>
  <si>
    <t>While on the Home page when the Loigin tab is clicked.</t>
  </si>
  <si>
    <t>While on the Home page and logged in, when the username in the top right is clicked.</t>
  </si>
  <si>
    <t>The My Account – reset password page. Is displayed.</t>
  </si>
  <si>
    <t>Home_Tproc_29</t>
  </si>
  <si>
    <t>Home_Tproc_30</t>
  </si>
  <si>
    <t>While on the Home page and looged in, when the log off tab is clikcked</t>
  </si>
  <si>
    <t>The user is logged off</t>
  </si>
</sst>
</file>

<file path=xl/styles.xml><?xml version="1.0" encoding="utf-8"?>
<styleSheet xmlns="http://schemas.openxmlformats.org/spreadsheetml/2006/main" xmlns:mc="http://schemas.openxmlformats.org/markup-compatibility/2006" xmlns:x14ac="http://schemas.microsoft.com/office/spreadsheetml/2009/9/ac" mc:Ignorable="x14ac">
  <fonts count="15" x14ac:knownFonts="1">
    <font>
      <sz val="11"/>
      <color theme="1"/>
      <name val="Calibri"/>
      <family val="2"/>
      <scheme val="minor"/>
    </font>
    <font>
      <b/>
      <sz val="11"/>
      <color theme="1"/>
      <name val="Calibri"/>
      <family val="2"/>
      <scheme val="minor"/>
    </font>
    <font>
      <sz val="11"/>
      <color theme="0"/>
      <name val="Calibri"/>
      <family val="2"/>
      <scheme val="minor"/>
    </font>
    <font>
      <sz val="9"/>
      <color indexed="81"/>
      <name val="Tahoma"/>
      <family val="2"/>
    </font>
    <font>
      <b/>
      <sz val="9"/>
      <color indexed="81"/>
      <name val="Tahoma"/>
      <family val="2"/>
    </font>
    <font>
      <sz val="11"/>
      <color theme="1"/>
      <name val="Arial"/>
      <family val="2"/>
    </font>
    <font>
      <sz val="11"/>
      <color rgb="FFFF0000"/>
      <name val="Arial"/>
      <family val="2"/>
    </font>
    <font>
      <b/>
      <i/>
      <sz val="18"/>
      <color rgb="FF00645F"/>
      <name val="Calibri"/>
      <family val="2"/>
      <scheme val="minor"/>
    </font>
    <font>
      <sz val="18"/>
      <color theme="1"/>
      <name val="Arial"/>
      <family val="2"/>
    </font>
    <font>
      <sz val="18"/>
      <color rgb="FF353535"/>
      <name val="Calibri"/>
      <family val="2"/>
      <scheme val="minor"/>
    </font>
    <font>
      <b/>
      <i/>
      <sz val="18"/>
      <color rgb="FF353535"/>
      <name val="Calibri"/>
      <family val="2"/>
      <scheme val="minor"/>
    </font>
    <font>
      <b/>
      <sz val="11"/>
      <color theme="1"/>
      <name val="Arial"/>
      <family val="2"/>
    </font>
    <font>
      <sz val="7"/>
      <color rgb="FF333333"/>
      <name val="Segoe UI"/>
      <family val="2"/>
    </font>
    <font>
      <sz val="7"/>
      <color rgb="FF333333"/>
      <name val="Arial"/>
      <family val="2"/>
    </font>
    <font>
      <sz val="11"/>
      <color rgb="FF000000"/>
      <name val="Calibri"/>
      <family val="2"/>
      <scheme val="minor"/>
    </font>
  </fonts>
  <fills count="7">
    <fill>
      <patternFill patternType="none"/>
    </fill>
    <fill>
      <patternFill patternType="gray125"/>
    </fill>
    <fill>
      <patternFill patternType="solid">
        <fgColor rgb="FFFF0000"/>
        <bgColor indexed="64"/>
      </patternFill>
    </fill>
    <fill>
      <patternFill patternType="solid">
        <fgColor theme="9" tint="0.39997558519241921"/>
        <bgColor indexed="64"/>
      </patternFill>
    </fill>
    <fill>
      <patternFill patternType="solid">
        <fgColor theme="4" tint="0.59999389629810485"/>
        <bgColor indexed="64"/>
      </patternFill>
    </fill>
    <fill>
      <patternFill patternType="solid">
        <fgColor rgb="FFEC351C"/>
        <bgColor indexed="64"/>
      </patternFill>
    </fill>
    <fill>
      <patternFill patternType="solid">
        <fgColor rgb="FF99FF99"/>
        <bgColor indexed="64"/>
      </patternFill>
    </fill>
  </fills>
  <borders count="4">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cellStyleXfs>
  <cellXfs count="42">
    <xf numFmtId="0" fontId="0" fillId="0" borderId="0" xfId="0"/>
    <xf numFmtId="0" fontId="0" fillId="0" borderId="0" xfId="0" applyAlignment="1">
      <alignment vertical="top" wrapText="1"/>
    </xf>
    <xf numFmtId="14" fontId="0" fillId="0" borderId="0" xfId="0" applyNumberFormat="1" applyAlignment="1">
      <alignment vertical="top" wrapText="1"/>
    </xf>
    <xf numFmtId="0" fontId="5" fillId="0" borderId="0" xfId="0" applyFont="1" applyAlignment="1">
      <alignment vertical="top" wrapText="1"/>
    </xf>
    <xf numFmtId="0" fontId="6" fillId="0" borderId="0" xfId="0" applyFont="1" applyAlignment="1">
      <alignment vertical="top" wrapText="1"/>
    </xf>
    <xf numFmtId="0" fontId="7" fillId="0" borderId="0" xfId="0" applyFont="1" applyAlignment="1">
      <alignment horizontal="left" vertical="center" readingOrder="1"/>
    </xf>
    <xf numFmtId="0" fontId="8" fillId="0" borderId="0" xfId="0" applyFont="1" applyAlignment="1">
      <alignment horizontal="left" vertical="center" indent="2" readingOrder="1"/>
    </xf>
    <xf numFmtId="0" fontId="5" fillId="0" borderId="0" xfId="0" applyFont="1" applyAlignment="1">
      <alignment vertical="top"/>
    </xf>
    <xf numFmtId="0" fontId="0" fillId="0" borderId="0" xfId="0" applyAlignment="1">
      <alignment vertical="top"/>
    </xf>
    <xf numFmtId="0" fontId="0" fillId="0" borderId="0" xfId="0" applyAlignment="1">
      <alignment horizontal="left" vertical="top"/>
    </xf>
    <xf numFmtId="0" fontId="5" fillId="0" borderId="0" xfId="0" applyFont="1" applyAlignment="1">
      <alignment horizontal="left" vertical="top" wrapText="1"/>
    </xf>
    <xf numFmtId="14" fontId="5" fillId="0" borderId="0" xfId="0" applyNumberFormat="1" applyFont="1" applyAlignment="1">
      <alignment horizontal="left" vertical="top" wrapText="1"/>
    </xf>
    <xf numFmtId="0" fontId="11" fillId="3" borderId="1" xfId="0" applyFont="1" applyFill="1" applyBorder="1" applyAlignment="1">
      <alignment horizontal="left" vertical="top"/>
    </xf>
    <xf numFmtId="0" fontId="11" fillId="3" borderId="2" xfId="0" applyFont="1" applyFill="1" applyBorder="1" applyAlignment="1">
      <alignment horizontal="left" vertical="top"/>
    </xf>
    <xf numFmtId="0" fontId="11" fillId="3" borderId="2" xfId="0" applyFont="1" applyFill="1" applyBorder="1" applyAlignment="1">
      <alignment horizontal="left" vertical="top" wrapText="1"/>
    </xf>
    <xf numFmtId="0" fontId="11" fillId="5" borderId="2" xfId="0" applyFont="1" applyFill="1" applyBorder="1" applyAlignment="1">
      <alignment horizontal="left" vertical="top" wrapText="1"/>
    </xf>
    <xf numFmtId="0" fontId="11" fillId="5" borderId="2" xfId="0" applyFont="1" applyFill="1" applyBorder="1" applyAlignment="1">
      <alignment horizontal="left" vertical="top"/>
    </xf>
    <xf numFmtId="0" fontId="1" fillId="5" borderId="3" xfId="0" applyFont="1" applyFill="1" applyBorder="1" applyAlignment="1">
      <alignment horizontal="left" vertical="top"/>
    </xf>
    <xf numFmtId="0" fontId="1" fillId="6" borderId="1" xfId="0" applyFont="1" applyFill="1" applyBorder="1" applyAlignment="1">
      <alignment vertical="top" wrapText="1"/>
    </xf>
    <xf numFmtId="0" fontId="1" fillId="6" borderId="2" xfId="0" applyFont="1" applyFill="1" applyBorder="1" applyAlignment="1">
      <alignment vertical="top" wrapText="1"/>
    </xf>
    <xf numFmtId="0" fontId="1" fillId="6" borderId="3" xfId="0" applyFont="1" applyFill="1" applyBorder="1" applyAlignment="1">
      <alignment vertical="top" wrapText="1"/>
    </xf>
    <xf numFmtId="0" fontId="2" fillId="6" borderId="0" xfId="0" applyFont="1" applyFill="1"/>
    <xf numFmtId="0" fontId="2" fillId="2" borderId="0" xfId="0" applyFont="1" applyFill="1"/>
    <xf numFmtId="0" fontId="2" fillId="3" borderId="0" xfId="0" applyFont="1" applyFill="1"/>
    <xf numFmtId="0" fontId="0" fillId="0" borderId="0" xfId="0" applyAlignment="1">
      <alignment horizontal="left" vertical="top" wrapText="1"/>
    </xf>
    <xf numFmtId="0" fontId="10" fillId="0" borderId="0" xfId="0" applyFont="1" applyAlignment="1">
      <alignment horizontal="left" vertical="center" readingOrder="1"/>
    </xf>
    <xf numFmtId="0" fontId="1" fillId="4" borderId="1" xfId="0" applyFont="1" applyFill="1" applyBorder="1" applyAlignment="1">
      <alignment vertical="top" wrapText="1"/>
    </xf>
    <xf numFmtId="0" fontId="1" fillId="4" borderId="2" xfId="0" applyFont="1" applyFill="1" applyBorder="1" applyAlignment="1">
      <alignment vertical="top" wrapText="1"/>
    </xf>
    <xf numFmtId="0" fontId="1" fillId="4" borderId="3" xfId="0" applyFont="1" applyFill="1" applyBorder="1" applyAlignment="1">
      <alignment vertical="top" wrapText="1"/>
    </xf>
    <xf numFmtId="0" fontId="12" fillId="0" borderId="0" xfId="0" applyFont="1"/>
    <xf numFmtId="0" fontId="0" fillId="0" borderId="0" xfId="0" applyFill="1" applyBorder="1" applyAlignment="1">
      <alignment vertical="top" wrapText="1"/>
    </xf>
    <xf numFmtId="14" fontId="0" fillId="0" borderId="0" xfId="0" applyNumberFormat="1" applyAlignment="1">
      <alignment vertical="top"/>
    </xf>
    <xf numFmtId="14" fontId="0" fillId="0" borderId="0" xfId="0" applyNumberFormat="1" applyAlignment="1">
      <alignment horizontal="left" vertical="top"/>
    </xf>
    <xf numFmtId="0" fontId="5" fillId="0" borderId="0" xfId="0" applyFont="1" applyAlignment="1">
      <alignment horizontal="left" vertical="top"/>
    </xf>
    <xf numFmtId="0" fontId="5" fillId="0" borderId="0" xfId="0" applyFont="1"/>
    <xf numFmtId="14" fontId="5" fillId="0" borderId="0" xfId="0" applyNumberFormat="1" applyFont="1" applyAlignment="1">
      <alignment horizontal="left" vertical="top"/>
    </xf>
    <xf numFmtId="14" fontId="5" fillId="0" borderId="0" xfId="0" applyNumberFormat="1" applyFont="1" applyAlignment="1">
      <alignment vertical="top"/>
    </xf>
    <xf numFmtId="0" fontId="13" fillId="0" borderId="0" xfId="0" applyFont="1"/>
    <xf numFmtId="0" fontId="0" fillId="0" borderId="0" xfId="0" applyAlignment="1">
      <alignment vertical="top" wrapText="1"/>
    </xf>
    <xf numFmtId="14" fontId="0" fillId="0" borderId="0" xfId="0" applyNumberFormat="1" applyAlignment="1">
      <alignment horizontal="right" vertical="top"/>
    </xf>
    <xf numFmtId="0" fontId="14" fillId="0" borderId="0" xfId="0" applyFont="1" applyAlignment="1">
      <alignment wrapText="1"/>
    </xf>
    <xf numFmtId="0" fontId="0" fillId="0" borderId="0" xfId="0" applyAlignment="1">
      <alignment wrapText="1"/>
    </xf>
  </cellXfs>
  <cellStyles count="1">
    <cellStyle name="Normal" xfId="0" builtinId="0"/>
  </cellStyles>
  <dxfs count="1">
    <dxf>
      <font>
        <color rgb="FF006100"/>
      </font>
      <fill>
        <patternFill>
          <bgColor rgb="FFC6EFCE"/>
        </patternFill>
      </fill>
    </dxf>
  </dxfs>
  <tableStyles count="0" defaultTableStyle="TableStyleMedium2" defaultPivotStyle="PivotStyleLight16"/>
  <colors>
    <mruColors>
      <color rgb="FF99FF99"/>
      <color rgb="FFEC351C"/>
      <color rgb="FFF38273"/>
      <color rgb="FFFF9966"/>
      <color rgb="FF023FA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Lbls>
            <c:dLbl>
              <c:idx val="0"/>
              <c:layout/>
              <c:showLegendKey val="0"/>
              <c:showVal val="1"/>
              <c:showCatName val="0"/>
              <c:showSerName val="0"/>
              <c:showPercent val="0"/>
              <c:showBubbleSize val="0"/>
              <c:extLst>
                <c:ext xmlns:c15="http://schemas.microsoft.com/office/drawing/2012/chart" uri="{CE6537A1-D6FC-4f65-9D91-7224C49458BB}">
                  <c15:layout/>
                </c:ext>
              </c:extLst>
            </c:dLbl>
            <c:dLbl>
              <c:idx val="1"/>
              <c:layout/>
              <c:showLegendKey val="0"/>
              <c:showVal val="1"/>
              <c:showCatName val="0"/>
              <c:showSerName val="0"/>
              <c:showPercent val="0"/>
              <c:showBubbleSize val="0"/>
              <c:extLst>
                <c:ext xmlns:c15="http://schemas.microsoft.com/office/drawing/2012/chart" uri="{CE6537A1-D6FC-4f65-9D91-7224C49458BB}">
                  <c15:layout/>
                </c:ext>
              </c:extLst>
            </c:dLbl>
            <c:dLbl>
              <c:idx val="2"/>
              <c:layout/>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extLst>
          </c:dLbls>
          <c:cat>
            <c:strRef>
              <c:f>'Test Cases'!$T$6:$T$8</c:f>
              <c:strCache>
                <c:ptCount val="3"/>
                <c:pt idx="0">
                  <c:v>Passed</c:v>
                </c:pt>
                <c:pt idx="1">
                  <c:v>Failed</c:v>
                </c:pt>
                <c:pt idx="2">
                  <c:v>Not execited</c:v>
                </c:pt>
              </c:strCache>
            </c:strRef>
          </c:cat>
          <c:val>
            <c:numRef>
              <c:f>'Test Cases'!$U$6:$U$8</c:f>
              <c:numCache>
                <c:formatCode>General</c:formatCode>
                <c:ptCount val="3"/>
                <c:pt idx="0">
                  <c:v>24</c:v>
                </c:pt>
                <c:pt idx="1">
                  <c:v>4</c:v>
                </c:pt>
                <c:pt idx="2">
                  <c:v>0</c:v>
                </c:pt>
              </c:numCache>
            </c:numRef>
          </c:val>
        </c:ser>
        <c:dLbls>
          <c:showLegendKey val="0"/>
          <c:showVal val="0"/>
          <c:showCatName val="0"/>
          <c:showSerName val="0"/>
          <c:showPercent val="0"/>
          <c:showBubbleSize val="0"/>
          <c:showLeaderLines val="1"/>
        </c:dLbls>
        <c:firstSliceAng val="0"/>
      </c:pieChart>
    </c:plotArea>
    <c:legend>
      <c:legendPos val="b"/>
      <c:layout/>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invertIfNegative val="0"/>
          <c:cat>
            <c:strRef>
              <c:f>'Test Cases'!$T$25:$T$29</c:f>
              <c:strCache>
                <c:ptCount val="5"/>
                <c:pt idx="0">
                  <c:v>Minor </c:v>
                </c:pt>
                <c:pt idx="1">
                  <c:v>Moderate</c:v>
                </c:pt>
                <c:pt idx="2">
                  <c:v>Major </c:v>
                </c:pt>
                <c:pt idx="3">
                  <c:v>Critical</c:v>
                </c:pt>
                <c:pt idx="4">
                  <c:v>Cosmetic</c:v>
                </c:pt>
              </c:strCache>
            </c:strRef>
          </c:cat>
          <c:val>
            <c:numRef>
              <c:f>'Test Cases'!$U$25:$U$29</c:f>
              <c:numCache>
                <c:formatCode>General</c:formatCode>
                <c:ptCount val="5"/>
                <c:pt idx="0">
                  <c:v>2</c:v>
                </c:pt>
                <c:pt idx="1">
                  <c:v>0</c:v>
                </c:pt>
                <c:pt idx="2">
                  <c:v>0</c:v>
                </c:pt>
                <c:pt idx="3">
                  <c:v>0</c:v>
                </c:pt>
                <c:pt idx="4">
                  <c:v>2</c:v>
                </c:pt>
              </c:numCache>
            </c:numRef>
          </c:val>
        </c:ser>
        <c:dLbls>
          <c:showLegendKey val="0"/>
          <c:showVal val="0"/>
          <c:showCatName val="0"/>
          <c:showSerName val="0"/>
          <c:showPercent val="0"/>
          <c:showBubbleSize val="0"/>
        </c:dLbls>
        <c:gapWidth val="150"/>
        <c:axId val="-429865712"/>
        <c:axId val="-429874416"/>
      </c:barChart>
      <c:catAx>
        <c:axId val="-429865712"/>
        <c:scaling>
          <c:orientation val="minMax"/>
        </c:scaling>
        <c:delete val="0"/>
        <c:axPos val="b"/>
        <c:numFmt formatCode="General" sourceLinked="0"/>
        <c:majorTickMark val="out"/>
        <c:minorTickMark val="none"/>
        <c:tickLblPos val="nextTo"/>
        <c:crossAx val="-429874416"/>
        <c:crosses val="autoZero"/>
        <c:auto val="1"/>
        <c:lblAlgn val="ctr"/>
        <c:lblOffset val="100"/>
        <c:noMultiLvlLbl val="0"/>
      </c:catAx>
      <c:valAx>
        <c:axId val="-429874416"/>
        <c:scaling>
          <c:orientation val="minMax"/>
        </c:scaling>
        <c:delete val="0"/>
        <c:axPos val="l"/>
        <c:majorGridlines/>
        <c:numFmt formatCode="General" sourceLinked="1"/>
        <c:majorTickMark val="out"/>
        <c:minorTickMark val="none"/>
        <c:tickLblPos val="nextTo"/>
        <c:crossAx val="-429865712"/>
        <c:crosses val="autoZero"/>
        <c:crossBetween val="between"/>
      </c:valAx>
    </c:plotArea>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22</xdr:col>
      <xdr:colOff>46567</xdr:colOff>
      <xdr:row>5</xdr:row>
      <xdr:rowOff>0</xdr:rowOff>
    </xdr:from>
    <xdr:to>
      <xdr:col>29</xdr:col>
      <xdr:colOff>351367</xdr:colOff>
      <xdr:row>18</xdr:row>
      <xdr:rowOff>169333</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22</xdr:col>
      <xdr:colOff>21166</xdr:colOff>
      <xdr:row>22</xdr:row>
      <xdr:rowOff>16933</xdr:rowOff>
    </xdr:from>
    <xdr:to>
      <xdr:col>29</xdr:col>
      <xdr:colOff>325966</xdr:colOff>
      <xdr:row>36</xdr:row>
      <xdr:rowOff>152400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Testing%20Spreadsheet%20v1.0%20LoginPag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qs"/>
      <sheetName val="Test Conditions"/>
      <sheetName val="Test Cases"/>
      <sheetName val="Test Procedures"/>
      <sheetName val="Settings"/>
    </sheetNames>
    <sheetDataSet>
      <sheetData sheetId="0"/>
      <sheetData sheetId="1"/>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
  <sheetViews>
    <sheetView topLeftCell="B1" workbookViewId="0">
      <selection activeCell="B2" sqref="B2"/>
    </sheetView>
  </sheetViews>
  <sheetFormatPr defaultRowHeight="15" x14ac:dyDescent="0.25"/>
  <cols>
    <col min="1" max="1" width="17.5703125" customWidth="1"/>
  </cols>
  <sheetData>
    <row r="1" spans="1:2" x14ac:dyDescent="0.25">
      <c r="A1" t="s">
        <v>0</v>
      </c>
      <c r="B1" t="s">
        <v>1</v>
      </c>
    </row>
    <row r="2" spans="1:2" x14ac:dyDescent="0.25">
      <c r="A2" t="s">
        <v>2</v>
      </c>
      <c r="B2" t="s">
        <v>12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23FAE"/>
  </sheetPr>
  <dimension ref="A1:H22"/>
  <sheetViews>
    <sheetView topLeftCell="A13" zoomScale="132" zoomScaleNormal="132" workbookViewId="0">
      <selection activeCell="B21" sqref="B21"/>
    </sheetView>
  </sheetViews>
  <sheetFormatPr defaultRowHeight="15" x14ac:dyDescent="0.25"/>
  <cols>
    <col min="1" max="1" width="15.5703125" bestFit="1" customWidth="1"/>
    <col min="2" max="2" width="47.85546875" customWidth="1"/>
    <col min="3" max="3" width="15.5703125" customWidth="1"/>
  </cols>
  <sheetData>
    <row r="1" spans="1:8" ht="24.95" customHeight="1" x14ac:dyDescent="0.25">
      <c r="A1" s="26" t="s">
        <v>3</v>
      </c>
      <c r="B1" s="27" t="s">
        <v>1</v>
      </c>
      <c r="C1" s="27" t="s">
        <v>4</v>
      </c>
      <c r="D1" s="28" t="s">
        <v>5</v>
      </c>
    </row>
    <row r="2" spans="1:8" ht="35.450000000000003" customHeight="1" x14ac:dyDescent="0.25">
      <c r="A2" s="1" t="s">
        <v>55</v>
      </c>
      <c r="B2" s="1" t="s">
        <v>56</v>
      </c>
      <c r="C2" s="1" t="s">
        <v>57</v>
      </c>
      <c r="D2" s="1" t="s">
        <v>11</v>
      </c>
      <c r="H2" s="5" t="s">
        <v>41</v>
      </c>
    </row>
    <row r="3" spans="1:8" ht="35.450000000000003" customHeight="1" x14ac:dyDescent="0.25">
      <c r="A3" s="1" t="s">
        <v>58</v>
      </c>
      <c r="B3" s="1" t="s">
        <v>59</v>
      </c>
      <c r="C3" s="1" t="s">
        <v>60</v>
      </c>
      <c r="D3" s="1" t="s">
        <v>6</v>
      </c>
      <c r="H3" s="5"/>
    </row>
    <row r="4" spans="1:8" ht="35.450000000000003" customHeight="1" x14ac:dyDescent="0.25">
      <c r="A4" s="1" t="s">
        <v>62</v>
      </c>
      <c r="B4" s="1" t="s">
        <v>61</v>
      </c>
      <c r="C4" s="1" t="s">
        <v>70</v>
      </c>
      <c r="D4" s="1" t="s">
        <v>6</v>
      </c>
      <c r="H4" s="5"/>
    </row>
    <row r="5" spans="1:8" ht="45" x14ac:dyDescent="0.25">
      <c r="A5" s="30" t="s">
        <v>63</v>
      </c>
      <c r="B5" s="1" t="s">
        <v>71</v>
      </c>
      <c r="C5" s="1" t="s">
        <v>70</v>
      </c>
      <c r="D5" s="30" t="s">
        <v>6</v>
      </c>
      <c r="H5" s="6" t="s">
        <v>42</v>
      </c>
    </row>
    <row r="6" spans="1:8" ht="30" x14ac:dyDescent="0.25">
      <c r="A6" s="1" t="s">
        <v>66</v>
      </c>
      <c r="B6" s="1" t="s">
        <v>64</v>
      </c>
      <c r="C6" s="1" t="s">
        <v>65</v>
      </c>
      <c r="D6" s="1" t="s">
        <v>6</v>
      </c>
      <c r="H6" s="6" t="s">
        <v>43</v>
      </c>
    </row>
    <row r="7" spans="1:8" ht="30" x14ac:dyDescent="0.25">
      <c r="A7" s="1" t="s">
        <v>68</v>
      </c>
      <c r="B7" s="1" t="s">
        <v>127</v>
      </c>
      <c r="C7" s="1" t="s">
        <v>65</v>
      </c>
      <c r="D7" s="1" t="s">
        <v>6</v>
      </c>
      <c r="H7" s="6"/>
    </row>
    <row r="8" spans="1:8" ht="45" x14ac:dyDescent="0.25">
      <c r="A8" s="1" t="s">
        <v>69</v>
      </c>
      <c r="B8" s="1" t="s">
        <v>128</v>
      </c>
      <c r="C8" s="1" t="s">
        <v>65</v>
      </c>
      <c r="D8" s="1" t="s">
        <v>6</v>
      </c>
      <c r="H8" s="6"/>
    </row>
    <row r="9" spans="1:8" ht="45" x14ac:dyDescent="0.25">
      <c r="A9" s="1" t="s">
        <v>72</v>
      </c>
      <c r="B9" s="1" t="s">
        <v>102</v>
      </c>
      <c r="C9" s="1" t="s">
        <v>57</v>
      </c>
      <c r="D9" s="1" t="s">
        <v>27</v>
      </c>
    </row>
    <row r="10" spans="1:8" ht="30" x14ac:dyDescent="0.25">
      <c r="A10" s="1" t="s">
        <v>73</v>
      </c>
      <c r="B10" s="1" t="s">
        <v>67</v>
      </c>
      <c r="C10" s="1" t="s">
        <v>57</v>
      </c>
      <c r="D10" s="1" t="s">
        <v>27</v>
      </c>
      <c r="H10" s="6" t="s">
        <v>44</v>
      </c>
    </row>
    <row r="11" spans="1:8" ht="30" x14ac:dyDescent="0.25">
      <c r="A11" s="1" t="s">
        <v>74</v>
      </c>
      <c r="B11" s="1" t="s">
        <v>167</v>
      </c>
      <c r="C11" s="1" t="s">
        <v>75</v>
      </c>
      <c r="D11" s="1" t="s">
        <v>6</v>
      </c>
    </row>
    <row r="12" spans="1:8" ht="45" x14ac:dyDescent="0.25">
      <c r="A12" s="38" t="s">
        <v>169</v>
      </c>
      <c r="B12" s="1" t="s">
        <v>168</v>
      </c>
      <c r="C12" s="1" t="s">
        <v>75</v>
      </c>
      <c r="D12" s="1" t="s">
        <v>6</v>
      </c>
    </row>
    <row r="13" spans="1:8" ht="45" x14ac:dyDescent="0.25">
      <c r="A13" s="1" t="s">
        <v>189</v>
      </c>
      <c r="B13" s="1" t="s">
        <v>190</v>
      </c>
      <c r="C13" s="1" t="s">
        <v>57</v>
      </c>
      <c r="D13" s="1" t="s">
        <v>11</v>
      </c>
    </row>
    <row r="14" spans="1:8" ht="30" x14ac:dyDescent="0.25">
      <c r="A14" s="38" t="s">
        <v>198</v>
      </c>
      <c r="B14" s="38" t="s">
        <v>204</v>
      </c>
      <c r="C14" s="38" t="s">
        <v>222</v>
      </c>
      <c r="D14" s="38" t="s">
        <v>11</v>
      </c>
    </row>
    <row r="15" spans="1:8" ht="45" x14ac:dyDescent="0.25">
      <c r="A15" s="38" t="s">
        <v>199</v>
      </c>
      <c r="B15" s="38" t="s">
        <v>205</v>
      </c>
      <c r="C15" s="38" t="s">
        <v>223</v>
      </c>
      <c r="D15" s="38" t="s">
        <v>11</v>
      </c>
    </row>
    <row r="16" spans="1:8" ht="30" x14ac:dyDescent="0.25">
      <c r="A16" s="38" t="s">
        <v>200</v>
      </c>
      <c r="B16" s="38" t="s">
        <v>206</v>
      </c>
      <c r="C16" s="38" t="s">
        <v>224</v>
      </c>
      <c r="D16" s="38" t="s">
        <v>27</v>
      </c>
    </row>
    <row r="17" spans="1:4" ht="30" x14ac:dyDescent="0.25">
      <c r="A17" s="38" t="s">
        <v>201</v>
      </c>
      <c r="B17" s="38" t="s">
        <v>207</v>
      </c>
      <c r="C17" s="38" t="s">
        <v>225</v>
      </c>
      <c r="D17" s="38" t="s">
        <v>27</v>
      </c>
    </row>
    <row r="18" spans="1:4" ht="30" x14ac:dyDescent="0.25">
      <c r="A18" s="38" t="s">
        <v>202</v>
      </c>
      <c r="B18" s="38" t="s">
        <v>208</v>
      </c>
      <c r="C18" s="38" t="s">
        <v>225</v>
      </c>
      <c r="D18" s="38" t="s">
        <v>27</v>
      </c>
    </row>
    <row r="19" spans="1:4" ht="30" x14ac:dyDescent="0.25">
      <c r="A19" s="38" t="s">
        <v>203</v>
      </c>
      <c r="B19" s="38" t="s">
        <v>209</v>
      </c>
      <c r="C19" s="38" t="s">
        <v>57</v>
      </c>
      <c r="D19" s="38" t="s">
        <v>11</v>
      </c>
    </row>
    <row r="20" spans="1:4" ht="45" x14ac:dyDescent="0.25">
      <c r="A20" s="38" t="s">
        <v>255</v>
      </c>
      <c r="B20" s="40" t="s">
        <v>254</v>
      </c>
      <c r="C20" s="38" t="s">
        <v>253</v>
      </c>
      <c r="D20" s="38" t="s">
        <v>6</v>
      </c>
    </row>
    <row r="21" spans="1:4" ht="45" x14ac:dyDescent="0.25">
      <c r="A21" s="38" t="s">
        <v>256</v>
      </c>
      <c r="B21" s="40" t="s">
        <v>259</v>
      </c>
      <c r="C21" s="38" t="s">
        <v>260</v>
      </c>
      <c r="D21" s="38" t="s">
        <v>6</v>
      </c>
    </row>
    <row r="22" spans="1:4" ht="30" x14ac:dyDescent="0.25">
      <c r="A22" s="38" t="s">
        <v>257</v>
      </c>
      <c r="B22" s="41" t="s">
        <v>258</v>
      </c>
      <c r="C22" s="38" t="s">
        <v>260</v>
      </c>
      <c r="D22" s="38" t="s">
        <v>6</v>
      </c>
    </row>
  </sheetData>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14:formula1>
            <xm:f>Settings!$B$4:$B$6</xm:f>
          </x14:formula1>
          <xm:sqref>D2:D4 D6:D13</xm:sqref>
        </x14:dataValidation>
        <x14:dataValidation type="list" allowBlank="1" showInputMessage="1" showErrorMessage="1">
          <x14:formula1>
            <xm:f>[1]Settings!#REF!</xm:f>
          </x14:formula1>
          <xm:sqref>D14:D19</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249977111117893"/>
  </sheetPr>
  <dimension ref="A1:Z160"/>
  <sheetViews>
    <sheetView tabSelected="1" topLeftCell="I7" zoomScale="75" zoomScaleNormal="75" workbookViewId="0">
      <selection activeCell="U9" sqref="U9"/>
    </sheetView>
  </sheetViews>
  <sheetFormatPr defaultRowHeight="15" x14ac:dyDescent="0.25"/>
  <cols>
    <col min="1" max="1" width="16.140625" customWidth="1"/>
    <col min="2" max="2" width="24.85546875" customWidth="1"/>
    <col min="3" max="3" width="23.140625" customWidth="1"/>
    <col min="4" max="4" width="32.42578125" customWidth="1"/>
    <col min="5" max="6" width="18.5703125" customWidth="1"/>
    <col min="7" max="7" width="22.5703125" customWidth="1"/>
    <col min="8" max="8" width="13" customWidth="1"/>
    <col min="9" max="9" width="18.140625" customWidth="1"/>
    <col min="10" max="10" width="23.5703125" customWidth="1"/>
    <col min="12" max="12" width="11.5703125" customWidth="1"/>
    <col min="13" max="13" width="12.85546875" customWidth="1"/>
    <col min="14" max="14" width="11.7109375" customWidth="1"/>
    <col min="15" max="15" width="41.85546875" customWidth="1"/>
    <col min="16" max="16" width="16.7109375" customWidth="1"/>
    <col min="20" max="20" width="13.85546875" customWidth="1"/>
  </cols>
  <sheetData>
    <row r="1" spans="1:26" ht="30" x14ac:dyDescent="0.25">
      <c r="A1" s="12" t="s">
        <v>7</v>
      </c>
      <c r="B1" s="13" t="s">
        <v>19</v>
      </c>
      <c r="C1" s="13" t="s">
        <v>8</v>
      </c>
      <c r="D1" s="13" t="s">
        <v>10</v>
      </c>
      <c r="E1" s="13" t="s">
        <v>9</v>
      </c>
      <c r="F1" s="13" t="s">
        <v>5</v>
      </c>
      <c r="G1" s="14" t="s">
        <v>17</v>
      </c>
      <c r="H1" s="14" t="s">
        <v>21</v>
      </c>
      <c r="I1" s="14" t="s">
        <v>18</v>
      </c>
      <c r="J1" s="15" t="s">
        <v>45</v>
      </c>
      <c r="K1" s="15" t="s">
        <v>28</v>
      </c>
      <c r="L1" s="15" t="s">
        <v>37</v>
      </c>
      <c r="M1" s="15" t="s">
        <v>39</v>
      </c>
      <c r="N1" s="15" t="s">
        <v>40</v>
      </c>
      <c r="O1" s="16" t="s">
        <v>16</v>
      </c>
      <c r="P1" s="17"/>
    </row>
    <row r="2" spans="1:26" ht="61.5" customHeight="1" x14ac:dyDescent="0.25">
      <c r="A2" s="3" t="s">
        <v>76</v>
      </c>
      <c r="B2" s="3" t="s">
        <v>77</v>
      </c>
      <c r="C2" s="3" t="s">
        <v>79</v>
      </c>
      <c r="D2" s="3" t="s">
        <v>78</v>
      </c>
      <c r="E2" s="1" t="s">
        <v>55</v>
      </c>
      <c r="F2" s="9" t="s">
        <v>11</v>
      </c>
      <c r="G2" s="11">
        <v>42080</v>
      </c>
      <c r="H2" s="24" t="s">
        <v>24</v>
      </c>
      <c r="I2" s="10" t="s">
        <v>109</v>
      </c>
      <c r="J2" s="3"/>
      <c r="K2" s="4"/>
      <c r="L2" s="4"/>
      <c r="M2" s="3"/>
      <c r="N2" s="3"/>
      <c r="O2" s="7"/>
      <c r="P2" s="8"/>
      <c r="S2" s="5" t="s">
        <v>46</v>
      </c>
    </row>
    <row r="3" spans="1:26" ht="42.75" x14ac:dyDescent="0.25">
      <c r="A3" s="3" t="s">
        <v>80</v>
      </c>
      <c r="B3" s="3" t="s">
        <v>82</v>
      </c>
      <c r="C3" s="3" t="s">
        <v>81</v>
      </c>
      <c r="D3" s="3" t="s">
        <v>78</v>
      </c>
      <c r="E3" s="9" t="s">
        <v>58</v>
      </c>
      <c r="F3" s="9" t="s">
        <v>6</v>
      </c>
      <c r="G3" s="11">
        <v>42080</v>
      </c>
      <c r="H3" s="24" t="s">
        <v>24</v>
      </c>
      <c r="I3" s="10" t="s">
        <v>109</v>
      </c>
      <c r="J3" s="3"/>
      <c r="K3" s="4"/>
      <c r="L3" s="4"/>
      <c r="M3" s="3"/>
      <c r="N3" s="3"/>
      <c r="O3" s="7"/>
      <c r="P3" s="8"/>
      <c r="T3" s="25" t="s">
        <v>47</v>
      </c>
    </row>
    <row r="4" spans="1:26" ht="71.25" x14ac:dyDescent="0.25">
      <c r="A4" s="3" t="s">
        <v>83</v>
      </c>
      <c r="B4" s="3" t="s">
        <v>91</v>
      </c>
      <c r="C4" s="3" t="s">
        <v>81</v>
      </c>
      <c r="D4" s="3" t="s">
        <v>78</v>
      </c>
      <c r="E4" s="9" t="s">
        <v>62</v>
      </c>
      <c r="F4" s="9" t="s">
        <v>6</v>
      </c>
      <c r="G4" s="11">
        <v>42080</v>
      </c>
      <c r="H4" s="24" t="s">
        <v>24</v>
      </c>
      <c r="I4" s="10" t="s">
        <v>109</v>
      </c>
      <c r="J4" s="7"/>
      <c r="K4" s="4"/>
      <c r="L4" s="4"/>
      <c r="M4" s="7"/>
      <c r="N4" s="7"/>
      <c r="O4" s="7"/>
      <c r="P4" s="8"/>
      <c r="Z4" s="5" t="s">
        <v>48</v>
      </c>
    </row>
    <row r="5" spans="1:26" ht="57" x14ac:dyDescent="0.25">
      <c r="A5" s="3" t="s">
        <v>84</v>
      </c>
      <c r="B5" s="3" t="s">
        <v>92</v>
      </c>
      <c r="C5" s="3" t="s">
        <v>81</v>
      </c>
      <c r="D5" s="3" t="s">
        <v>78</v>
      </c>
      <c r="E5" s="9" t="s">
        <v>62</v>
      </c>
      <c r="F5" s="9" t="s">
        <v>6</v>
      </c>
      <c r="G5" s="11">
        <v>42080</v>
      </c>
      <c r="H5" s="24" t="s">
        <v>24</v>
      </c>
      <c r="I5" s="10" t="s">
        <v>109</v>
      </c>
      <c r="J5" s="7"/>
      <c r="K5" s="4"/>
      <c r="L5" s="4"/>
      <c r="M5" s="7"/>
      <c r="N5" s="7"/>
      <c r="O5" s="7"/>
      <c r="P5" s="8"/>
    </row>
    <row r="6" spans="1:26" s="34" customFormat="1" ht="57" x14ac:dyDescent="0.2">
      <c r="A6" s="3" t="s">
        <v>85</v>
      </c>
      <c r="B6" s="3" t="s">
        <v>89</v>
      </c>
      <c r="C6" s="3" t="s">
        <v>81</v>
      </c>
      <c r="D6" s="3" t="s">
        <v>78</v>
      </c>
      <c r="E6" s="33" t="s">
        <v>66</v>
      </c>
      <c r="F6" s="33" t="s">
        <v>6</v>
      </c>
      <c r="G6" s="11">
        <v>42080</v>
      </c>
      <c r="H6" s="10" t="s">
        <v>24</v>
      </c>
      <c r="I6" s="10" t="s">
        <v>109</v>
      </c>
      <c r="J6" s="7"/>
      <c r="K6" s="4"/>
      <c r="L6" s="4"/>
      <c r="M6" s="7"/>
      <c r="N6" s="7"/>
      <c r="O6" s="7"/>
      <c r="P6" s="7"/>
      <c r="T6" s="34" t="s">
        <v>51</v>
      </c>
      <c r="U6" s="37">
        <f>COUNTIF(H2:H89,"*Passed*")</f>
        <v>24</v>
      </c>
    </row>
    <row r="7" spans="1:26" ht="71.25" x14ac:dyDescent="0.25">
      <c r="A7" s="3" t="s">
        <v>87</v>
      </c>
      <c r="B7" s="3" t="s">
        <v>94</v>
      </c>
      <c r="C7" s="3" t="s">
        <v>81</v>
      </c>
      <c r="D7" s="3" t="s">
        <v>78</v>
      </c>
      <c r="E7" s="9" t="s">
        <v>68</v>
      </c>
      <c r="F7" s="9" t="s">
        <v>6</v>
      </c>
      <c r="G7" s="11">
        <v>42080</v>
      </c>
      <c r="H7" s="24" t="s">
        <v>24</v>
      </c>
      <c r="I7" s="10" t="s">
        <v>109</v>
      </c>
      <c r="J7" s="8"/>
      <c r="K7" s="4"/>
      <c r="L7" s="4"/>
      <c r="M7" s="8"/>
      <c r="N7" s="8"/>
      <c r="O7" s="8"/>
      <c r="P7" s="8"/>
      <c r="T7" t="s">
        <v>25</v>
      </c>
      <c r="U7" s="29">
        <f>COUNTIF(H2:H89,"*Failed*")</f>
        <v>4</v>
      </c>
    </row>
    <row r="8" spans="1:26" ht="71.25" x14ac:dyDescent="0.25">
      <c r="A8" s="3" t="s">
        <v>88</v>
      </c>
      <c r="B8" s="3" t="s">
        <v>95</v>
      </c>
      <c r="C8" s="3" t="s">
        <v>81</v>
      </c>
      <c r="D8" s="3" t="s">
        <v>78</v>
      </c>
      <c r="E8" s="9" t="s">
        <v>68</v>
      </c>
      <c r="F8" s="9" t="s">
        <v>6</v>
      </c>
      <c r="G8" s="11">
        <v>42080</v>
      </c>
      <c r="H8" s="24" t="s">
        <v>24</v>
      </c>
      <c r="I8" s="10" t="s">
        <v>109</v>
      </c>
      <c r="J8" s="8"/>
      <c r="K8" s="4"/>
      <c r="L8" s="4"/>
      <c r="M8" s="8"/>
      <c r="N8" s="8"/>
      <c r="O8" s="8"/>
      <c r="P8" s="8"/>
      <c r="T8" t="s">
        <v>52</v>
      </c>
      <c r="U8" s="29">
        <f>COUNTIF(H2:H89,"*Not*")</f>
        <v>0</v>
      </c>
    </row>
    <row r="9" spans="1:26" s="34" customFormat="1" ht="71.25" x14ac:dyDescent="0.2">
      <c r="A9" s="7" t="s">
        <v>93</v>
      </c>
      <c r="B9" s="3" t="s">
        <v>131</v>
      </c>
      <c r="C9" s="3" t="s">
        <v>81</v>
      </c>
      <c r="D9" s="3" t="s">
        <v>78</v>
      </c>
      <c r="E9" s="33" t="s">
        <v>68</v>
      </c>
      <c r="F9" s="33" t="s">
        <v>6</v>
      </c>
      <c r="G9" s="11">
        <v>42080</v>
      </c>
      <c r="H9" s="10" t="s">
        <v>24</v>
      </c>
      <c r="I9" s="10" t="s">
        <v>109</v>
      </c>
      <c r="K9" s="4"/>
      <c r="L9" s="4"/>
    </row>
    <row r="10" spans="1:26" ht="57" x14ac:dyDescent="0.25">
      <c r="A10" s="3" t="s">
        <v>96</v>
      </c>
      <c r="B10" s="3" t="s">
        <v>86</v>
      </c>
      <c r="C10" s="3" t="s">
        <v>81</v>
      </c>
      <c r="D10" s="3" t="s">
        <v>78</v>
      </c>
      <c r="E10" s="3" t="s">
        <v>97</v>
      </c>
      <c r="F10" s="9" t="s">
        <v>6</v>
      </c>
      <c r="G10" s="32">
        <v>42082</v>
      </c>
      <c r="H10" s="24" t="s">
        <v>24</v>
      </c>
      <c r="I10" s="10" t="s">
        <v>109</v>
      </c>
      <c r="J10" s="8"/>
      <c r="K10" s="4"/>
      <c r="L10" s="4"/>
      <c r="M10" s="8"/>
      <c r="N10" s="8"/>
      <c r="O10" s="8"/>
      <c r="P10" s="8"/>
    </row>
    <row r="11" spans="1:26" ht="57.6" customHeight="1" x14ac:dyDescent="0.25">
      <c r="A11" s="3" t="s">
        <v>98</v>
      </c>
      <c r="B11" s="3" t="s">
        <v>99</v>
      </c>
      <c r="C11" s="3" t="s">
        <v>81</v>
      </c>
      <c r="D11" s="3" t="s">
        <v>78</v>
      </c>
      <c r="E11" s="9" t="s">
        <v>63</v>
      </c>
      <c r="F11" s="9" t="s">
        <v>6</v>
      </c>
      <c r="G11" s="32">
        <v>42082</v>
      </c>
      <c r="H11" s="24" t="s">
        <v>24</v>
      </c>
      <c r="I11" s="10" t="s">
        <v>109</v>
      </c>
      <c r="J11" s="8"/>
      <c r="K11" s="4"/>
      <c r="L11" s="4"/>
      <c r="M11" s="8"/>
      <c r="N11" s="8"/>
      <c r="O11" s="8"/>
      <c r="P11" s="8"/>
    </row>
    <row r="12" spans="1:26" ht="55.5" customHeight="1" x14ac:dyDescent="0.25">
      <c r="A12" s="3" t="s">
        <v>129</v>
      </c>
      <c r="B12" s="3" t="s">
        <v>100</v>
      </c>
      <c r="C12" s="3" t="s">
        <v>81</v>
      </c>
      <c r="D12" s="3" t="s">
        <v>78</v>
      </c>
      <c r="E12" s="9" t="s">
        <v>101</v>
      </c>
      <c r="F12" s="9" t="s">
        <v>6</v>
      </c>
      <c r="G12" s="32">
        <v>42082</v>
      </c>
      <c r="H12" s="24" t="s">
        <v>24</v>
      </c>
      <c r="I12" s="10" t="s">
        <v>109</v>
      </c>
      <c r="J12" s="8"/>
      <c r="K12" s="4"/>
      <c r="L12" s="4"/>
      <c r="M12" s="8"/>
      <c r="N12" s="8"/>
      <c r="O12" s="8"/>
      <c r="P12" s="8"/>
    </row>
    <row r="13" spans="1:26" ht="70.5" customHeight="1" x14ac:dyDescent="0.25">
      <c r="A13" s="3" t="s">
        <v>103</v>
      </c>
      <c r="B13" s="3" t="s">
        <v>104</v>
      </c>
      <c r="C13" s="3" t="s">
        <v>81</v>
      </c>
      <c r="D13" s="3" t="s">
        <v>78</v>
      </c>
      <c r="E13" s="8" t="s">
        <v>69</v>
      </c>
      <c r="F13" s="9" t="s">
        <v>6</v>
      </c>
      <c r="G13" s="32">
        <v>42082</v>
      </c>
      <c r="H13" s="24" t="s">
        <v>24</v>
      </c>
      <c r="I13" s="10" t="s">
        <v>109</v>
      </c>
      <c r="J13" s="8"/>
      <c r="K13" s="4"/>
      <c r="L13" s="4"/>
      <c r="M13" s="8"/>
      <c r="N13" s="8"/>
      <c r="O13" s="8"/>
      <c r="P13" s="8"/>
    </row>
    <row r="14" spans="1:26" ht="71.25" x14ac:dyDescent="0.25">
      <c r="A14" s="3" t="s">
        <v>105</v>
      </c>
      <c r="B14" s="3" t="s">
        <v>174</v>
      </c>
      <c r="C14" s="3" t="s">
        <v>81</v>
      </c>
      <c r="D14" s="3" t="s">
        <v>78</v>
      </c>
      <c r="E14" s="8" t="s">
        <v>69</v>
      </c>
      <c r="F14" s="9" t="s">
        <v>27</v>
      </c>
      <c r="G14" s="32">
        <v>42082</v>
      </c>
      <c r="H14" s="24" t="s">
        <v>25</v>
      </c>
      <c r="I14" s="10" t="s">
        <v>109</v>
      </c>
      <c r="J14" s="8" t="s">
        <v>112</v>
      </c>
      <c r="K14" s="4" t="s">
        <v>31</v>
      </c>
      <c r="L14" s="4" t="s">
        <v>34</v>
      </c>
      <c r="M14" s="31">
        <v>42082</v>
      </c>
      <c r="N14" s="31">
        <v>42082</v>
      </c>
      <c r="O14" s="1" t="s">
        <v>113</v>
      </c>
      <c r="P14" s="8"/>
    </row>
    <row r="15" spans="1:26" s="34" customFormat="1" ht="57" x14ac:dyDescent="0.2">
      <c r="A15" s="3" t="s">
        <v>106</v>
      </c>
      <c r="B15" s="3" t="s">
        <v>90</v>
      </c>
      <c r="C15" s="3" t="s">
        <v>81</v>
      </c>
      <c r="D15" s="3" t="s">
        <v>78</v>
      </c>
      <c r="E15" s="3" t="s">
        <v>73</v>
      </c>
      <c r="F15" s="33" t="s">
        <v>27</v>
      </c>
      <c r="G15" s="35">
        <v>42082</v>
      </c>
      <c r="H15" s="10" t="s">
        <v>25</v>
      </c>
      <c r="I15" s="7" t="s">
        <v>109</v>
      </c>
      <c r="J15" s="7" t="s">
        <v>110</v>
      </c>
      <c r="K15" s="4" t="s">
        <v>31</v>
      </c>
      <c r="L15" s="4" t="s">
        <v>38</v>
      </c>
      <c r="M15" s="36">
        <v>42082</v>
      </c>
      <c r="N15" s="36">
        <v>42082</v>
      </c>
      <c r="O15" s="3" t="s">
        <v>111</v>
      </c>
      <c r="P15" s="7"/>
    </row>
    <row r="16" spans="1:26" ht="42.75" x14ac:dyDescent="0.25">
      <c r="A16" s="3" t="s">
        <v>107</v>
      </c>
      <c r="B16" s="3" t="s">
        <v>173</v>
      </c>
      <c r="C16" s="3" t="s">
        <v>81</v>
      </c>
      <c r="D16" s="3" t="s">
        <v>78</v>
      </c>
      <c r="E16" s="8" t="s">
        <v>74</v>
      </c>
      <c r="F16" s="9" t="s">
        <v>6</v>
      </c>
      <c r="G16" s="35">
        <v>42082</v>
      </c>
      <c r="H16" s="24" t="s">
        <v>24</v>
      </c>
      <c r="I16" s="7" t="s">
        <v>109</v>
      </c>
      <c r="J16" s="8"/>
      <c r="K16" s="4"/>
      <c r="L16" s="4"/>
      <c r="M16" s="8"/>
      <c r="N16" s="8"/>
      <c r="O16" s="8"/>
      <c r="P16" s="8"/>
    </row>
    <row r="17" spans="1:21" ht="42.75" x14ac:dyDescent="0.25">
      <c r="A17" s="3" t="s">
        <v>108</v>
      </c>
      <c r="B17" s="3" t="s">
        <v>172</v>
      </c>
      <c r="C17" s="3" t="s">
        <v>81</v>
      </c>
      <c r="D17" s="3" t="s">
        <v>78</v>
      </c>
      <c r="E17" s="8" t="s">
        <v>74</v>
      </c>
      <c r="F17" s="9" t="s">
        <v>6</v>
      </c>
      <c r="G17" s="35">
        <v>42082</v>
      </c>
      <c r="H17" s="24" t="s">
        <v>24</v>
      </c>
      <c r="I17" s="7" t="s">
        <v>109</v>
      </c>
      <c r="J17" s="8"/>
      <c r="K17" s="4"/>
      <c r="L17" s="4"/>
      <c r="M17" s="8"/>
      <c r="N17" s="8"/>
      <c r="O17" s="8"/>
      <c r="P17" s="8"/>
    </row>
    <row r="18" spans="1:21" ht="78" customHeight="1" x14ac:dyDescent="0.25">
      <c r="A18" s="3" t="s">
        <v>130</v>
      </c>
      <c r="B18" s="3" t="s">
        <v>171</v>
      </c>
      <c r="C18" s="3" t="s">
        <v>81</v>
      </c>
      <c r="D18" s="3" t="s">
        <v>78</v>
      </c>
      <c r="E18" s="8" t="s">
        <v>169</v>
      </c>
      <c r="F18" s="9" t="s">
        <v>6</v>
      </c>
      <c r="G18" s="35">
        <v>42082</v>
      </c>
      <c r="H18" s="24" t="s">
        <v>24</v>
      </c>
      <c r="I18" s="7" t="s">
        <v>109</v>
      </c>
      <c r="J18" s="8"/>
      <c r="K18" s="4"/>
      <c r="L18" s="4"/>
      <c r="M18" s="8"/>
      <c r="N18" s="8"/>
      <c r="O18" s="8"/>
      <c r="P18" s="8"/>
    </row>
    <row r="19" spans="1:21" ht="57" x14ac:dyDescent="0.25">
      <c r="A19" s="3" t="s">
        <v>170</v>
      </c>
      <c r="B19" s="3" t="s">
        <v>175</v>
      </c>
      <c r="C19" s="3" t="s">
        <v>81</v>
      </c>
      <c r="D19" s="3" t="s">
        <v>78</v>
      </c>
      <c r="E19" s="8" t="s">
        <v>169</v>
      </c>
      <c r="F19" s="9" t="s">
        <v>6</v>
      </c>
      <c r="G19" s="35">
        <v>42082</v>
      </c>
      <c r="H19" s="24" t="s">
        <v>24</v>
      </c>
      <c r="I19" s="7" t="s">
        <v>109</v>
      </c>
      <c r="J19" s="8"/>
      <c r="K19" s="4"/>
      <c r="L19" s="4"/>
      <c r="M19" s="8"/>
      <c r="N19" s="8"/>
      <c r="O19" s="8"/>
      <c r="P19" s="8"/>
    </row>
    <row r="20" spans="1:21" ht="108" customHeight="1" x14ac:dyDescent="0.25">
      <c r="A20" s="3" t="s">
        <v>191</v>
      </c>
      <c r="B20" s="3" t="s">
        <v>192</v>
      </c>
      <c r="C20" s="3" t="s">
        <v>81</v>
      </c>
      <c r="D20" s="3" t="s">
        <v>78</v>
      </c>
      <c r="E20" s="8" t="s">
        <v>189</v>
      </c>
      <c r="F20" s="9" t="s">
        <v>11</v>
      </c>
      <c r="G20" s="32">
        <v>42104</v>
      </c>
      <c r="H20" s="24" t="s">
        <v>25</v>
      </c>
      <c r="I20" s="7" t="s">
        <v>109</v>
      </c>
      <c r="J20" s="8" t="s">
        <v>193</v>
      </c>
      <c r="K20" s="4" t="s">
        <v>31</v>
      </c>
      <c r="L20" s="4" t="s">
        <v>34</v>
      </c>
      <c r="M20" s="39">
        <v>42104</v>
      </c>
      <c r="N20" s="31">
        <v>42104</v>
      </c>
      <c r="O20" s="38" t="s">
        <v>197</v>
      </c>
      <c r="P20" s="8"/>
    </row>
    <row r="21" spans="1:21" ht="42.75" x14ac:dyDescent="0.25">
      <c r="A21" s="3" t="s">
        <v>210</v>
      </c>
      <c r="B21" s="3" t="s">
        <v>220</v>
      </c>
      <c r="C21" s="3" t="s">
        <v>81</v>
      </c>
      <c r="D21" s="8" t="s">
        <v>78</v>
      </c>
      <c r="E21" s="8" t="s">
        <v>198</v>
      </c>
      <c r="F21" s="9" t="s">
        <v>11</v>
      </c>
      <c r="G21" s="32">
        <v>42109</v>
      </c>
      <c r="H21" s="24" t="s">
        <v>24</v>
      </c>
      <c r="I21" s="7" t="s">
        <v>109</v>
      </c>
      <c r="J21" s="8"/>
      <c r="K21" s="4"/>
      <c r="L21" s="4"/>
      <c r="M21" s="8"/>
      <c r="N21" s="8"/>
      <c r="O21" s="8"/>
      <c r="P21" s="8"/>
    </row>
    <row r="22" spans="1:21" ht="57" x14ac:dyDescent="0.25">
      <c r="A22" s="3" t="s">
        <v>211</v>
      </c>
      <c r="B22" s="3" t="s">
        <v>221</v>
      </c>
      <c r="C22" s="3" t="s">
        <v>81</v>
      </c>
      <c r="D22" s="8" t="s">
        <v>78</v>
      </c>
      <c r="E22" s="8" t="s">
        <v>199</v>
      </c>
      <c r="F22" s="9" t="s">
        <v>11</v>
      </c>
      <c r="G22" s="32">
        <v>42109</v>
      </c>
      <c r="H22" s="24" t="s">
        <v>24</v>
      </c>
      <c r="I22" s="7" t="s">
        <v>109</v>
      </c>
      <c r="J22" s="8"/>
      <c r="K22" s="4"/>
      <c r="L22" s="4"/>
      <c r="M22" s="8"/>
      <c r="N22" s="8"/>
      <c r="O22" s="8"/>
      <c r="P22" s="8"/>
    </row>
    <row r="23" spans="1:21" ht="71.25" x14ac:dyDescent="0.25">
      <c r="A23" s="3" t="s">
        <v>212</v>
      </c>
      <c r="B23" s="3" t="s">
        <v>215</v>
      </c>
      <c r="C23" s="3" t="s">
        <v>81</v>
      </c>
      <c r="D23" s="8" t="s">
        <v>78</v>
      </c>
      <c r="E23" s="8" t="s">
        <v>200</v>
      </c>
      <c r="F23" s="9" t="s">
        <v>27</v>
      </c>
      <c r="G23" s="32">
        <v>42109</v>
      </c>
      <c r="H23" s="8" t="s">
        <v>24</v>
      </c>
      <c r="I23" s="7" t="s">
        <v>109</v>
      </c>
      <c r="J23" s="8"/>
      <c r="K23" s="4"/>
      <c r="L23" s="4"/>
      <c r="M23" s="24"/>
      <c r="N23" s="8"/>
      <c r="O23" s="8"/>
      <c r="P23" s="8"/>
    </row>
    <row r="24" spans="1:21" ht="57" x14ac:dyDescent="0.25">
      <c r="A24" s="3" t="s">
        <v>213</v>
      </c>
      <c r="B24" s="3" t="s">
        <v>216</v>
      </c>
      <c r="C24" s="3" t="s">
        <v>81</v>
      </c>
      <c r="D24" s="8" t="s">
        <v>78</v>
      </c>
      <c r="E24" s="8" t="s">
        <v>201</v>
      </c>
      <c r="F24" s="9" t="s">
        <v>27</v>
      </c>
      <c r="G24" s="32">
        <v>42109</v>
      </c>
      <c r="H24" s="24" t="s">
        <v>24</v>
      </c>
      <c r="I24" s="7" t="s">
        <v>109</v>
      </c>
      <c r="J24" s="8"/>
      <c r="K24" s="4"/>
      <c r="L24" s="4"/>
      <c r="M24" s="8"/>
      <c r="N24" s="8"/>
      <c r="O24" s="8"/>
      <c r="P24" s="8"/>
      <c r="T24" t="s">
        <v>53</v>
      </c>
    </row>
    <row r="25" spans="1:21" ht="57" x14ac:dyDescent="0.25">
      <c r="A25" s="3" t="s">
        <v>214</v>
      </c>
      <c r="B25" s="3" t="s">
        <v>217</v>
      </c>
      <c r="C25" s="3" t="s">
        <v>81</v>
      </c>
      <c r="D25" s="8" t="s">
        <v>78</v>
      </c>
      <c r="E25" s="8" t="s">
        <v>202</v>
      </c>
      <c r="F25" s="9" t="s">
        <v>27</v>
      </c>
      <c r="G25" s="32">
        <v>42109</v>
      </c>
      <c r="H25" s="24" t="s">
        <v>24</v>
      </c>
      <c r="I25" s="7" t="s">
        <v>109</v>
      </c>
      <c r="J25" s="8"/>
      <c r="K25" s="4"/>
      <c r="L25" s="4"/>
      <c r="M25" s="8"/>
      <c r="N25" s="8"/>
      <c r="O25" s="8"/>
      <c r="P25" s="8"/>
      <c r="T25" t="s">
        <v>34</v>
      </c>
      <c r="U25" s="29">
        <f>COUNTIF(L2:L49,"*Minor*")</f>
        <v>2</v>
      </c>
    </row>
    <row r="26" spans="1:21" ht="60" x14ac:dyDescent="0.25">
      <c r="A26" s="3" t="s">
        <v>218</v>
      </c>
      <c r="B26" s="38" t="s">
        <v>219</v>
      </c>
      <c r="C26" s="3" t="s">
        <v>81</v>
      </c>
      <c r="D26" s="8" t="s">
        <v>78</v>
      </c>
      <c r="E26" s="8" t="s">
        <v>203</v>
      </c>
      <c r="F26" s="9" t="s">
        <v>11</v>
      </c>
      <c r="G26" s="32">
        <v>42109</v>
      </c>
      <c r="H26" s="24" t="s">
        <v>25</v>
      </c>
      <c r="I26" s="7" t="s">
        <v>109</v>
      </c>
      <c r="J26" s="8" t="s">
        <v>226</v>
      </c>
      <c r="K26" s="4" t="s">
        <v>31</v>
      </c>
      <c r="L26" s="4" t="s">
        <v>38</v>
      </c>
      <c r="M26" s="32">
        <v>42109</v>
      </c>
      <c r="N26" s="31">
        <v>42109</v>
      </c>
      <c r="O26" s="38" t="s">
        <v>227</v>
      </c>
      <c r="P26" s="8"/>
      <c r="T26" t="s">
        <v>54</v>
      </c>
      <c r="U26" s="29">
        <f>COUNTIF(L2:L30,"*Moderate*")</f>
        <v>0</v>
      </c>
    </row>
    <row r="27" spans="1:21" ht="57" x14ac:dyDescent="0.25">
      <c r="A27" s="3" t="s">
        <v>261</v>
      </c>
      <c r="B27" s="3" t="s">
        <v>264</v>
      </c>
      <c r="C27" s="3" t="s">
        <v>81</v>
      </c>
      <c r="D27" s="8" t="s">
        <v>78</v>
      </c>
      <c r="E27" s="8" t="s">
        <v>255</v>
      </c>
      <c r="F27" s="9" t="s">
        <v>6</v>
      </c>
      <c r="G27" s="32">
        <v>42109</v>
      </c>
      <c r="H27" s="24" t="s">
        <v>24</v>
      </c>
      <c r="I27" s="7" t="s">
        <v>109</v>
      </c>
      <c r="J27" s="8"/>
      <c r="K27" s="8"/>
      <c r="L27" s="8"/>
      <c r="M27" s="8"/>
      <c r="N27" s="8"/>
      <c r="O27" s="8"/>
      <c r="P27" s="8"/>
      <c r="T27" t="s">
        <v>35</v>
      </c>
      <c r="U27" s="29">
        <f>COUNTIF(L2:L30,"*Major*")</f>
        <v>0</v>
      </c>
    </row>
    <row r="28" spans="1:21" ht="90" x14ac:dyDescent="0.25">
      <c r="A28" s="3" t="s">
        <v>262</v>
      </c>
      <c r="B28" s="40" t="s">
        <v>265</v>
      </c>
      <c r="C28" s="3" t="s">
        <v>81</v>
      </c>
      <c r="D28" s="8" t="s">
        <v>78</v>
      </c>
      <c r="E28" s="8" t="s">
        <v>256</v>
      </c>
      <c r="F28" s="9" t="s">
        <v>6</v>
      </c>
      <c r="G28" s="32">
        <v>42109</v>
      </c>
      <c r="H28" s="24" t="s">
        <v>24</v>
      </c>
      <c r="I28" s="7" t="s">
        <v>109</v>
      </c>
      <c r="J28" s="8"/>
      <c r="K28" s="8"/>
      <c r="L28" s="8"/>
      <c r="M28" s="8"/>
      <c r="N28" s="8"/>
      <c r="O28" s="8"/>
      <c r="P28" s="8"/>
      <c r="T28" t="s">
        <v>36</v>
      </c>
      <c r="U28" s="29">
        <f>COUNTIF(L2:L30,"*Critical*")</f>
        <v>0</v>
      </c>
    </row>
    <row r="29" spans="1:21" ht="60" x14ac:dyDescent="0.25">
      <c r="A29" s="3" t="s">
        <v>263</v>
      </c>
      <c r="B29" s="41" t="s">
        <v>266</v>
      </c>
      <c r="C29" s="3" t="s">
        <v>81</v>
      </c>
      <c r="D29" s="8" t="s">
        <v>78</v>
      </c>
      <c r="E29" s="8" t="s">
        <v>257</v>
      </c>
      <c r="F29" s="9" t="s">
        <v>6</v>
      </c>
      <c r="G29" s="32">
        <v>42109</v>
      </c>
      <c r="H29" s="24" t="s">
        <v>24</v>
      </c>
      <c r="I29" s="7" t="s">
        <v>109</v>
      </c>
      <c r="J29" s="8"/>
      <c r="K29" s="8"/>
      <c r="L29" s="8"/>
      <c r="M29" s="8"/>
      <c r="N29" s="8"/>
      <c r="O29" s="8"/>
      <c r="P29" s="8"/>
      <c r="T29" t="s">
        <v>38</v>
      </c>
      <c r="U29" s="29">
        <f>COUNTIF(L2:L30,"*Cosmetic*")</f>
        <v>2</v>
      </c>
    </row>
    <row r="30" spans="1:21" x14ac:dyDescent="0.25">
      <c r="A30" s="3"/>
      <c r="E30" s="8"/>
      <c r="F30" s="9"/>
      <c r="G30" s="8"/>
      <c r="H30" s="24"/>
      <c r="I30" s="8"/>
      <c r="J30" s="8"/>
      <c r="K30" s="8"/>
      <c r="L30" s="8"/>
      <c r="M30" s="8"/>
      <c r="N30" s="8"/>
      <c r="O30" s="8"/>
      <c r="P30" s="8"/>
    </row>
    <row r="31" spans="1:21" x14ac:dyDescent="0.25">
      <c r="E31" s="8"/>
      <c r="F31" s="9"/>
      <c r="G31" s="8"/>
      <c r="H31" s="24"/>
      <c r="I31" s="8"/>
      <c r="J31" s="8"/>
      <c r="K31" s="8"/>
      <c r="L31" s="8"/>
      <c r="M31" s="8"/>
      <c r="N31" s="8"/>
      <c r="O31" s="8"/>
      <c r="P31" s="8"/>
    </row>
    <row r="32" spans="1:21" x14ac:dyDescent="0.25">
      <c r="E32" s="8"/>
      <c r="F32" s="9"/>
      <c r="G32" s="8"/>
      <c r="H32" s="24"/>
      <c r="I32" s="8"/>
      <c r="J32" s="8"/>
      <c r="K32" s="8"/>
      <c r="L32" s="8"/>
      <c r="M32" s="8"/>
      <c r="N32" s="8"/>
      <c r="O32" s="8"/>
      <c r="P32" s="8"/>
    </row>
    <row r="33" spans="5:16" x14ac:dyDescent="0.25">
      <c r="E33" s="8"/>
      <c r="F33" s="9"/>
      <c r="G33" s="8"/>
      <c r="H33" s="24"/>
      <c r="I33" s="8"/>
      <c r="J33" s="8"/>
      <c r="K33" s="8"/>
      <c r="L33" s="8"/>
      <c r="M33" s="8"/>
      <c r="N33" s="8"/>
      <c r="O33" s="8"/>
      <c r="P33" s="8"/>
    </row>
    <row r="34" spans="5:16" x14ac:dyDescent="0.25">
      <c r="E34" s="8"/>
      <c r="F34" s="9"/>
      <c r="G34" s="8"/>
      <c r="H34" s="24"/>
      <c r="I34" s="8"/>
      <c r="J34" s="8"/>
      <c r="K34" s="8"/>
      <c r="L34" s="8"/>
      <c r="M34" s="8"/>
      <c r="N34" s="8"/>
      <c r="O34" s="8"/>
      <c r="P34" s="8"/>
    </row>
    <row r="35" spans="5:16" x14ac:dyDescent="0.25">
      <c r="E35" s="8"/>
      <c r="F35" s="9"/>
      <c r="G35" s="8"/>
      <c r="H35" s="24"/>
      <c r="I35" s="8"/>
      <c r="J35" s="8"/>
      <c r="K35" s="8"/>
      <c r="L35" s="8"/>
      <c r="M35" s="8"/>
      <c r="N35" s="8"/>
      <c r="O35" s="8"/>
      <c r="P35" s="8"/>
    </row>
    <row r="36" spans="5:16" x14ac:dyDescent="0.25">
      <c r="E36" s="8"/>
      <c r="F36" s="9"/>
      <c r="G36" s="8"/>
      <c r="H36" s="24"/>
      <c r="I36" s="8"/>
      <c r="J36" s="8"/>
      <c r="K36" s="8"/>
      <c r="L36" s="8"/>
      <c r="M36" s="8"/>
      <c r="N36" s="8"/>
      <c r="O36" s="8"/>
      <c r="P36" s="8"/>
    </row>
    <row r="37" spans="5:16" x14ac:dyDescent="0.25">
      <c r="E37" s="8"/>
      <c r="F37" s="9"/>
      <c r="G37" s="8"/>
      <c r="H37" s="24"/>
      <c r="I37" s="8"/>
      <c r="J37" s="8"/>
      <c r="K37" s="8"/>
      <c r="L37" s="8"/>
      <c r="M37" s="8"/>
      <c r="N37" s="8"/>
      <c r="O37" s="8"/>
      <c r="P37" s="8"/>
    </row>
    <row r="38" spans="5:16" x14ac:dyDescent="0.25">
      <c r="E38" s="8"/>
      <c r="F38" s="9"/>
      <c r="G38" s="8"/>
      <c r="H38" s="24"/>
      <c r="I38" s="8"/>
      <c r="J38" s="8"/>
      <c r="K38" s="8"/>
      <c r="L38" s="8"/>
      <c r="M38" s="8"/>
      <c r="N38" s="8"/>
      <c r="O38" s="8"/>
      <c r="P38" s="8"/>
    </row>
    <row r="39" spans="5:16" x14ac:dyDescent="0.25">
      <c r="E39" s="8"/>
      <c r="F39" s="9"/>
      <c r="G39" s="8"/>
      <c r="H39" s="24"/>
      <c r="I39" s="8"/>
      <c r="J39" s="8"/>
      <c r="K39" s="8"/>
      <c r="L39" s="8"/>
      <c r="M39" s="8"/>
      <c r="N39" s="8"/>
      <c r="O39" s="8"/>
      <c r="P39" s="8"/>
    </row>
    <row r="40" spans="5:16" x14ac:dyDescent="0.25">
      <c r="E40" s="8"/>
      <c r="F40" s="9"/>
      <c r="G40" s="8"/>
      <c r="H40" s="24"/>
      <c r="I40" s="8"/>
      <c r="J40" s="8"/>
      <c r="K40" s="8"/>
      <c r="L40" s="8"/>
      <c r="M40" s="8"/>
      <c r="N40" s="8"/>
      <c r="O40" s="8"/>
      <c r="P40" s="8"/>
    </row>
    <row r="41" spans="5:16" x14ac:dyDescent="0.25">
      <c r="E41" s="8"/>
      <c r="F41" s="9"/>
      <c r="G41" s="8"/>
      <c r="H41" s="24"/>
      <c r="I41" s="8"/>
      <c r="J41" s="8"/>
      <c r="K41" s="8"/>
      <c r="L41" s="8"/>
      <c r="M41" s="8"/>
      <c r="N41" s="8"/>
      <c r="O41" s="8"/>
      <c r="P41" s="8"/>
    </row>
    <row r="42" spans="5:16" x14ac:dyDescent="0.25">
      <c r="E42" s="8"/>
      <c r="F42" s="9"/>
      <c r="G42" s="8"/>
      <c r="H42" s="24"/>
      <c r="I42" s="8"/>
      <c r="J42" s="8"/>
      <c r="K42" s="8"/>
      <c r="L42" s="8"/>
      <c r="M42" s="8"/>
      <c r="N42" s="8"/>
      <c r="O42" s="8"/>
      <c r="P42" s="8"/>
    </row>
    <row r="43" spans="5:16" x14ac:dyDescent="0.25">
      <c r="E43" s="8"/>
      <c r="F43" s="9"/>
      <c r="G43" s="8"/>
      <c r="H43" s="24"/>
      <c r="I43" s="8"/>
      <c r="J43" s="8"/>
      <c r="K43" s="8"/>
      <c r="L43" s="8"/>
      <c r="M43" s="8"/>
      <c r="N43" s="8"/>
      <c r="O43" s="8"/>
      <c r="P43" s="8"/>
    </row>
    <row r="44" spans="5:16" x14ac:dyDescent="0.25">
      <c r="E44" s="8"/>
      <c r="F44" s="9"/>
      <c r="G44" s="8"/>
      <c r="H44" s="24"/>
      <c r="I44" s="8"/>
      <c r="J44" s="8"/>
      <c r="K44" s="8"/>
      <c r="L44" s="8"/>
      <c r="M44" s="8"/>
      <c r="N44" s="8"/>
      <c r="O44" s="8"/>
      <c r="P44" s="8"/>
    </row>
    <row r="45" spans="5:16" x14ac:dyDescent="0.25">
      <c r="E45" s="8"/>
      <c r="F45" s="9"/>
      <c r="G45" s="8"/>
      <c r="H45" s="24"/>
      <c r="I45" s="8"/>
      <c r="J45" s="8"/>
      <c r="K45" s="8"/>
      <c r="L45" s="8"/>
      <c r="M45" s="8"/>
      <c r="N45" s="8"/>
      <c r="O45" s="8"/>
      <c r="P45" s="8"/>
    </row>
    <row r="46" spans="5:16" x14ac:dyDescent="0.25">
      <c r="E46" s="8"/>
      <c r="F46" s="9"/>
      <c r="G46" s="8"/>
      <c r="H46" s="24"/>
      <c r="I46" s="8"/>
      <c r="J46" s="8"/>
      <c r="K46" s="8"/>
      <c r="L46" s="8"/>
      <c r="M46" s="8"/>
      <c r="N46" s="8"/>
      <c r="O46" s="8"/>
      <c r="P46" s="8"/>
    </row>
    <row r="47" spans="5:16" x14ac:dyDescent="0.25">
      <c r="E47" s="8"/>
      <c r="F47" s="9"/>
      <c r="G47" s="8"/>
      <c r="H47" s="24"/>
      <c r="I47" s="8"/>
      <c r="J47" s="8"/>
      <c r="K47" s="8"/>
      <c r="L47" s="8"/>
      <c r="M47" s="8"/>
      <c r="N47" s="8"/>
      <c r="O47" s="8"/>
      <c r="P47" s="8"/>
    </row>
    <row r="48" spans="5:16" x14ac:dyDescent="0.25">
      <c r="E48" s="8"/>
      <c r="F48" s="9"/>
      <c r="G48" s="8"/>
      <c r="H48" s="24"/>
      <c r="I48" s="8"/>
      <c r="J48" s="8"/>
      <c r="K48" s="8"/>
      <c r="L48" s="8"/>
      <c r="M48" s="8"/>
      <c r="N48" s="8"/>
      <c r="O48" s="8"/>
      <c r="P48" s="8"/>
    </row>
    <row r="49" spans="5:16" x14ac:dyDescent="0.25">
      <c r="E49" s="8"/>
      <c r="F49" s="9"/>
      <c r="G49" s="8"/>
      <c r="H49" s="24"/>
      <c r="I49" s="8"/>
      <c r="J49" s="8"/>
      <c r="K49" s="8"/>
      <c r="L49" s="8"/>
      <c r="M49" s="8"/>
      <c r="N49" s="8"/>
      <c r="O49" s="8"/>
      <c r="P49" s="8"/>
    </row>
    <row r="50" spans="5:16" x14ac:dyDescent="0.25">
      <c r="E50" s="8"/>
      <c r="F50" s="9"/>
      <c r="G50" s="8"/>
      <c r="H50" s="24"/>
      <c r="I50" s="8"/>
      <c r="J50" s="8"/>
      <c r="K50" s="8"/>
      <c r="L50" s="8"/>
      <c r="M50" s="8"/>
      <c r="N50" s="8"/>
      <c r="O50" s="8"/>
      <c r="P50" s="8"/>
    </row>
    <row r="51" spans="5:16" x14ac:dyDescent="0.25">
      <c r="E51" s="8"/>
      <c r="F51" s="9"/>
      <c r="G51" s="8"/>
      <c r="H51" s="24"/>
      <c r="I51" s="8"/>
      <c r="J51" s="8"/>
      <c r="K51" s="8"/>
      <c r="L51" s="8"/>
      <c r="M51" s="8"/>
      <c r="N51" s="8"/>
      <c r="O51" s="8"/>
      <c r="P51" s="8"/>
    </row>
    <row r="52" spans="5:16" x14ac:dyDescent="0.25">
      <c r="E52" s="8"/>
      <c r="F52" s="9"/>
      <c r="G52" s="8"/>
      <c r="H52" s="24"/>
      <c r="I52" s="8"/>
      <c r="J52" s="8"/>
      <c r="K52" s="8"/>
      <c r="L52" s="8"/>
      <c r="M52" s="8"/>
      <c r="N52" s="8"/>
      <c r="O52" s="8"/>
      <c r="P52" s="8"/>
    </row>
    <row r="53" spans="5:16" x14ac:dyDescent="0.25">
      <c r="E53" s="8"/>
      <c r="F53" s="9"/>
      <c r="G53" s="8"/>
      <c r="H53" s="24"/>
      <c r="I53" s="8"/>
      <c r="J53" s="8"/>
      <c r="K53" s="8"/>
      <c r="L53" s="8"/>
      <c r="M53" s="8"/>
      <c r="N53" s="8"/>
      <c r="O53" s="8"/>
      <c r="P53" s="8"/>
    </row>
    <row r="54" spans="5:16" x14ac:dyDescent="0.25">
      <c r="E54" s="8"/>
      <c r="F54" s="9"/>
      <c r="G54" s="8"/>
      <c r="H54" s="24"/>
      <c r="I54" s="8"/>
      <c r="J54" s="8"/>
      <c r="K54" s="8"/>
      <c r="L54" s="8"/>
      <c r="M54" s="8"/>
      <c r="N54" s="8"/>
      <c r="O54" s="8"/>
      <c r="P54" s="8"/>
    </row>
    <row r="55" spans="5:16" x14ac:dyDescent="0.25">
      <c r="E55" s="8"/>
      <c r="F55" s="9"/>
      <c r="G55" s="8"/>
      <c r="H55" s="24"/>
      <c r="I55" s="8"/>
      <c r="J55" s="8"/>
      <c r="K55" s="8"/>
      <c r="L55" s="8"/>
      <c r="M55" s="8"/>
      <c r="N55" s="8"/>
      <c r="O55" s="8"/>
      <c r="P55" s="8"/>
    </row>
    <row r="56" spans="5:16" x14ac:dyDescent="0.25">
      <c r="E56" s="8"/>
      <c r="F56" s="9"/>
      <c r="G56" s="8"/>
      <c r="H56" s="24"/>
      <c r="I56" s="8"/>
      <c r="J56" s="8"/>
      <c r="K56" s="8"/>
      <c r="L56" s="8"/>
      <c r="M56" s="8"/>
      <c r="N56" s="8"/>
      <c r="O56" s="8"/>
      <c r="P56" s="8"/>
    </row>
    <row r="57" spans="5:16" x14ac:dyDescent="0.25">
      <c r="E57" s="8"/>
      <c r="F57" s="9"/>
      <c r="G57" s="8"/>
      <c r="H57" s="24"/>
      <c r="I57" s="8"/>
      <c r="J57" s="8"/>
      <c r="K57" s="8"/>
      <c r="L57" s="8"/>
      <c r="M57" s="8"/>
      <c r="N57" s="8"/>
      <c r="O57" s="8"/>
      <c r="P57" s="8"/>
    </row>
    <row r="58" spans="5:16" x14ac:dyDescent="0.25">
      <c r="E58" s="8"/>
      <c r="F58" s="9"/>
      <c r="G58" s="8"/>
      <c r="H58" s="24"/>
      <c r="I58" s="8"/>
      <c r="J58" s="8"/>
      <c r="K58" s="8"/>
      <c r="L58" s="8"/>
      <c r="M58" s="8"/>
      <c r="N58" s="8"/>
      <c r="O58" s="8"/>
      <c r="P58" s="8"/>
    </row>
    <row r="59" spans="5:16" x14ac:dyDescent="0.25">
      <c r="E59" s="8"/>
      <c r="F59" s="9"/>
      <c r="G59" s="8"/>
      <c r="H59" s="24"/>
      <c r="I59" s="8"/>
      <c r="J59" s="8"/>
      <c r="K59" s="8"/>
      <c r="L59" s="8"/>
      <c r="M59" s="8"/>
      <c r="N59" s="8"/>
      <c r="O59" s="8"/>
      <c r="P59" s="8"/>
    </row>
    <row r="60" spans="5:16" x14ac:dyDescent="0.25">
      <c r="E60" s="8"/>
      <c r="F60" s="9"/>
      <c r="G60" s="8"/>
      <c r="H60" s="24"/>
      <c r="I60" s="8"/>
      <c r="J60" s="8"/>
      <c r="K60" s="8"/>
      <c r="L60" s="8"/>
      <c r="M60" s="8"/>
      <c r="N60" s="8"/>
      <c r="O60" s="8"/>
      <c r="P60" s="8"/>
    </row>
    <row r="61" spans="5:16" x14ac:dyDescent="0.25">
      <c r="E61" s="8"/>
      <c r="F61" s="9"/>
      <c r="G61" s="8"/>
      <c r="H61" s="24"/>
      <c r="I61" s="8"/>
      <c r="J61" s="8"/>
      <c r="K61" s="8"/>
      <c r="L61" s="8"/>
      <c r="M61" s="8"/>
      <c r="N61" s="8"/>
      <c r="O61" s="8"/>
      <c r="P61" s="8"/>
    </row>
    <row r="62" spans="5:16" x14ac:dyDescent="0.25">
      <c r="E62" s="8"/>
      <c r="F62" s="9"/>
      <c r="G62" s="8"/>
      <c r="H62" s="24"/>
      <c r="I62" s="8"/>
      <c r="J62" s="8"/>
      <c r="K62" s="8"/>
      <c r="L62" s="8"/>
      <c r="M62" s="8"/>
      <c r="N62" s="8"/>
      <c r="O62" s="8"/>
      <c r="P62" s="8"/>
    </row>
    <row r="63" spans="5:16" x14ac:dyDescent="0.25">
      <c r="E63" s="8"/>
      <c r="F63" s="9"/>
      <c r="G63" s="8"/>
      <c r="H63" s="24"/>
      <c r="I63" s="8"/>
      <c r="J63" s="8"/>
      <c r="K63" s="8"/>
      <c r="L63" s="8"/>
      <c r="M63" s="8"/>
      <c r="N63" s="8"/>
      <c r="O63" s="8"/>
      <c r="P63" s="8"/>
    </row>
    <row r="64" spans="5:16" x14ac:dyDescent="0.25">
      <c r="E64" s="8"/>
      <c r="F64" s="9"/>
      <c r="G64" s="8"/>
      <c r="H64" s="24"/>
      <c r="I64" s="8"/>
      <c r="J64" s="8"/>
      <c r="K64" s="8"/>
      <c r="L64" s="8"/>
      <c r="M64" s="8"/>
      <c r="N64" s="8"/>
      <c r="O64" s="8"/>
      <c r="P64" s="8"/>
    </row>
    <row r="65" spans="5:16" x14ac:dyDescent="0.25">
      <c r="E65" s="8"/>
      <c r="F65" s="9"/>
      <c r="G65" s="8"/>
      <c r="H65" s="24"/>
      <c r="I65" s="8"/>
      <c r="J65" s="8"/>
      <c r="K65" s="8"/>
      <c r="L65" s="8"/>
      <c r="M65" s="8"/>
      <c r="N65" s="8"/>
      <c r="O65" s="8"/>
      <c r="P65" s="8"/>
    </row>
    <row r="66" spans="5:16" x14ac:dyDescent="0.25">
      <c r="E66" s="8"/>
      <c r="F66" s="9"/>
      <c r="G66" s="8"/>
      <c r="H66" s="24"/>
      <c r="I66" s="8"/>
      <c r="J66" s="8"/>
      <c r="K66" s="8"/>
      <c r="L66" s="8"/>
      <c r="M66" s="8"/>
      <c r="N66" s="8"/>
      <c r="O66" s="8"/>
      <c r="P66" s="8"/>
    </row>
    <row r="67" spans="5:16" x14ac:dyDescent="0.25">
      <c r="E67" s="8"/>
      <c r="F67" s="9"/>
      <c r="G67" s="8"/>
      <c r="H67" s="24"/>
      <c r="I67" s="8"/>
      <c r="J67" s="8"/>
      <c r="K67" s="8"/>
      <c r="L67" s="8"/>
      <c r="M67" s="8"/>
      <c r="N67" s="8"/>
      <c r="O67" s="8"/>
      <c r="P67" s="8"/>
    </row>
    <row r="68" spans="5:16" x14ac:dyDescent="0.25">
      <c r="E68" s="8"/>
      <c r="F68" s="9"/>
      <c r="G68" s="8"/>
      <c r="H68" s="24"/>
      <c r="I68" s="8"/>
      <c r="J68" s="8"/>
      <c r="K68" s="8"/>
      <c r="L68" s="8"/>
      <c r="M68" s="8"/>
      <c r="N68" s="8"/>
      <c r="O68" s="8"/>
      <c r="P68" s="8"/>
    </row>
    <row r="69" spans="5:16" x14ac:dyDescent="0.25">
      <c r="E69" s="8"/>
      <c r="F69" s="9"/>
      <c r="G69" s="8"/>
      <c r="H69" s="24"/>
      <c r="I69" s="8"/>
      <c r="J69" s="8"/>
      <c r="K69" s="8"/>
      <c r="L69" s="8"/>
      <c r="M69" s="8"/>
      <c r="N69" s="8"/>
      <c r="O69" s="8"/>
      <c r="P69" s="8"/>
    </row>
    <row r="70" spans="5:16" x14ac:dyDescent="0.25">
      <c r="E70" s="8"/>
      <c r="F70" s="9"/>
      <c r="G70" s="8"/>
      <c r="H70" s="24"/>
      <c r="I70" s="8"/>
      <c r="J70" s="8"/>
      <c r="K70" s="8"/>
      <c r="L70" s="8"/>
      <c r="M70" s="8"/>
      <c r="N70" s="8"/>
      <c r="O70" s="8"/>
      <c r="P70" s="8"/>
    </row>
    <row r="71" spans="5:16" x14ac:dyDescent="0.25">
      <c r="E71" s="8"/>
      <c r="F71" s="9"/>
      <c r="G71" s="8"/>
      <c r="H71" s="24"/>
      <c r="I71" s="8"/>
      <c r="J71" s="8"/>
      <c r="K71" s="8"/>
      <c r="L71" s="8"/>
      <c r="M71" s="8"/>
      <c r="N71" s="8"/>
      <c r="O71" s="8"/>
      <c r="P71" s="8"/>
    </row>
    <row r="72" spans="5:16" x14ac:dyDescent="0.25">
      <c r="E72" s="8"/>
      <c r="F72" s="9"/>
      <c r="G72" s="8"/>
      <c r="H72" s="24"/>
      <c r="I72" s="8"/>
      <c r="J72" s="8"/>
      <c r="K72" s="8"/>
      <c r="L72" s="8"/>
      <c r="M72" s="8"/>
      <c r="N72" s="8"/>
      <c r="O72" s="8"/>
      <c r="P72" s="8"/>
    </row>
    <row r="73" spans="5:16" x14ac:dyDescent="0.25">
      <c r="E73" s="8"/>
      <c r="F73" s="9"/>
      <c r="G73" s="8"/>
      <c r="H73" s="24"/>
      <c r="I73" s="8"/>
      <c r="J73" s="8"/>
      <c r="K73" s="8"/>
      <c r="L73" s="8"/>
      <c r="M73" s="8"/>
      <c r="N73" s="8"/>
      <c r="O73" s="8"/>
      <c r="P73" s="8"/>
    </row>
    <row r="74" spans="5:16" x14ac:dyDescent="0.25">
      <c r="E74" s="8"/>
      <c r="F74" s="9"/>
      <c r="G74" s="8"/>
      <c r="H74" s="24"/>
      <c r="I74" s="8"/>
      <c r="J74" s="8"/>
      <c r="K74" s="8"/>
      <c r="L74" s="8"/>
      <c r="M74" s="8"/>
      <c r="N74" s="8"/>
      <c r="O74" s="8"/>
      <c r="P74" s="8"/>
    </row>
    <row r="75" spans="5:16" x14ac:dyDescent="0.25">
      <c r="E75" s="8"/>
      <c r="F75" s="9"/>
      <c r="G75" s="8"/>
      <c r="H75" s="24"/>
      <c r="I75" s="8"/>
      <c r="J75" s="8"/>
      <c r="K75" s="8"/>
      <c r="L75" s="8"/>
      <c r="M75" s="8"/>
      <c r="N75" s="8"/>
      <c r="O75" s="8"/>
      <c r="P75" s="8"/>
    </row>
    <row r="76" spans="5:16" x14ac:dyDescent="0.25">
      <c r="E76" s="8"/>
      <c r="F76" s="9"/>
      <c r="G76" s="8"/>
      <c r="H76" s="24"/>
      <c r="I76" s="8"/>
      <c r="J76" s="8"/>
      <c r="K76" s="8"/>
      <c r="L76" s="8"/>
      <c r="M76" s="8"/>
      <c r="N76" s="8"/>
      <c r="O76" s="8"/>
      <c r="P76" s="8"/>
    </row>
    <row r="77" spans="5:16" x14ac:dyDescent="0.25">
      <c r="E77" s="8"/>
      <c r="F77" s="9"/>
      <c r="G77" s="8"/>
      <c r="H77" s="24"/>
      <c r="I77" s="8"/>
      <c r="J77" s="8"/>
      <c r="K77" s="8"/>
      <c r="L77" s="8"/>
      <c r="M77" s="8"/>
      <c r="N77" s="8"/>
      <c r="O77" s="8"/>
      <c r="P77" s="8"/>
    </row>
    <row r="78" spans="5:16" x14ac:dyDescent="0.25">
      <c r="E78" s="8"/>
      <c r="F78" s="9"/>
      <c r="G78" s="8"/>
      <c r="H78" s="24"/>
      <c r="I78" s="8"/>
      <c r="J78" s="8"/>
      <c r="K78" s="8"/>
      <c r="L78" s="8"/>
      <c r="M78" s="8"/>
      <c r="N78" s="8"/>
      <c r="O78" s="8"/>
      <c r="P78" s="8"/>
    </row>
    <row r="79" spans="5:16" x14ac:dyDescent="0.25">
      <c r="E79" s="8"/>
      <c r="F79" s="9"/>
      <c r="G79" s="8"/>
      <c r="H79" s="24"/>
      <c r="I79" s="8"/>
      <c r="J79" s="8"/>
      <c r="K79" s="8"/>
      <c r="L79" s="8"/>
      <c r="M79" s="8"/>
      <c r="N79" s="8"/>
      <c r="O79" s="8"/>
      <c r="P79" s="8"/>
    </row>
    <row r="80" spans="5:16" x14ac:dyDescent="0.25">
      <c r="E80" s="8"/>
      <c r="F80" s="9"/>
      <c r="G80" s="8"/>
      <c r="H80" s="24"/>
      <c r="I80" s="8"/>
      <c r="J80" s="8"/>
      <c r="K80" s="8"/>
      <c r="L80" s="8"/>
      <c r="M80" s="8"/>
      <c r="N80" s="8"/>
      <c r="O80" s="8"/>
      <c r="P80" s="8"/>
    </row>
    <row r="81" spans="5:16" x14ac:dyDescent="0.25">
      <c r="E81" s="8"/>
      <c r="F81" s="9"/>
      <c r="G81" s="8"/>
      <c r="H81" s="24"/>
      <c r="I81" s="8"/>
      <c r="J81" s="8"/>
      <c r="K81" s="8"/>
      <c r="L81" s="8"/>
      <c r="M81" s="8"/>
      <c r="N81" s="8"/>
      <c r="O81" s="8"/>
      <c r="P81" s="8"/>
    </row>
    <row r="82" spans="5:16" x14ac:dyDescent="0.25">
      <c r="E82" s="8"/>
      <c r="F82" s="9"/>
      <c r="G82" s="8"/>
      <c r="H82" s="24"/>
      <c r="I82" s="8"/>
      <c r="J82" s="8"/>
      <c r="K82" s="8"/>
      <c r="L82" s="8"/>
      <c r="M82" s="8"/>
      <c r="N82" s="8"/>
      <c r="O82" s="8"/>
      <c r="P82" s="8"/>
    </row>
    <row r="83" spans="5:16" x14ac:dyDescent="0.25">
      <c r="E83" s="8"/>
      <c r="F83" s="9"/>
      <c r="G83" s="8"/>
      <c r="H83" s="24"/>
      <c r="I83" s="8"/>
      <c r="J83" s="8"/>
      <c r="K83" s="8"/>
      <c r="L83" s="8"/>
      <c r="M83" s="8"/>
      <c r="N83" s="8"/>
      <c r="O83" s="8"/>
      <c r="P83" s="8"/>
    </row>
    <row r="84" spans="5:16" x14ac:dyDescent="0.25">
      <c r="E84" s="8"/>
      <c r="F84" s="9"/>
      <c r="G84" s="8"/>
      <c r="H84" s="24"/>
      <c r="I84" s="8"/>
      <c r="J84" s="8"/>
      <c r="K84" s="8"/>
      <c r="L84" s="8"/>
      <c r="M84" s="8"/>
      <c r="N84" s="8"/>
      <c r="O84" s="8"/>
      <c r="P84" s="8"/>
    </row>
    <row r="85" spans="5:16" x14ac:dyDescent="0.25">
      <c r="E85" s="8"/>
      <c r="F85" s="9"/>
      <c r="G85" s="8"/>
      <c r="H85" s="24"/>
      <c r="I85" s="8"/>
      <c r="J85" s="8"/>
      <c r="K85" s="8"/>
      <c r="L85" s="8"/>
      <c r="M85" s="8"/>
      <c r="N85" s="8"/>
      <c r="O85" s="8"/>
      <c r="P85" s="8"/>
    </row>
    <row r="86" spans="5:16" x14ac:dyDescent="0.25">
      <c r="E86" s="8"/>
      <c r="F86" s="9"/>
      <c r="G86" s="8"/>
      <c r="H86" s="24"/>
      <c r="I86" s="8"/>
      <c r="J86" s="8"/>
      <c r="K86" s="8"/>
      <c r="L86" s="8"/>
      <c r="M86" s="8"/>
      <c r="N86" s="8"/>
      <c r="O86" s="8"/>
      <c r="P86" s="8"/>
    </row>
    <row r="87" spans="5:16" x14ac:dyDescent="0.25">
      <c r="E87" s="8"/>
      <c r="F87" s="9"/>
      <c r="G87" s="8"/>
      <c r="H87" s="24"/>
      <c r="I87" s="8"/>
      <c r="J87" s="8"/>
      <c r="K87" s="8"/>
      <c r="L87" s="8"/>
      <c r="M87" s="8"/>
      <c r="N87" s="8"/>
      <c r="O87" s="8"/>
      <c r="P87" s="8"/>
    </row>
    <row r="88" spans="5:16" x14ac:dyDescent="0.25">
      <c r="E88" s="8"/>
      <c r="F88" s="9"/>
      <c r="G88" s="8"/>
      <c r="H88" s="24"/>
      <c r="I88" s="8"/>
      <c r="J88" s="8"/>
      <c r="K88" s="8"/>
      <c r="L88" s="8"/>
      <c r="M88" s="8"/>
      <c r="N88" s="8"/>
      <c r="O88" s="8"/>
      <c r="P88" s="8"/>
    </row>
    <row r="89" spans="5:16" x14ac:dyDescent="0.25">
      <c r="E89" s="8"/>
      <c r="F89" s="9"/>
      <c r="G89" s="8"/>
      <c r="H89" s="24"/>
      <c r="I89" s="8"/>
      <c r="J89" s="8"/>
      <c r="K89" s="8"/>
      <c r="L89" s="8"/>
      <c r="M89" s="8"/>
      <c r="N89" s="8"/>
      <c r="O89" s="8"/>
      <c r="P89" s="8"/>
    </row>
    <row r="90" spans="5:16" x14ac:dyDescent="0.25">
      <c r="E90" s="8"/>
      <c r="F90" s="9"/>
      <c r="G90" s="8"/>
      <c r="H90" s="24"/>
      <c r="I90" s="8"/>
      <c r="J90" s="8"/>
      <c r="K90" s="8"/>
      <c r="L90" s="8"/>
      <c r="M90" s="8"/>
      <c r="N90" s="8"/>
      <c r="O90" s="8"/>
      <c r="P90" s="8"/>
    </row>
    <row r="91" spans="5:16" x14ac:dyDescent="0.25">
      <c r="E91" s="8"/>
      <c r="F91" s="9"/>
      <c r="G91" s="8"/>
      <c r="H91" s="24"/>
      <c r="I91" s="8"/>
      <c r="J91" s="8"/>
      <c r="K91" s="8"/>
      <c r="L91" s="8"/>
      <c r="M91" s="8"/>
      <c r="N91" s="8"/>
      <c r="O91" s="8"/>
      <c r="P91" s="8"/>
    </row>
    <row r="92" spans="5:16" x14ac:dyDescent="0.25">
      <c r="E92" s="8"/>
      <c r="F92" s="9"/>
      <c r="G92" s="8"/>
      <c r="H92" s="24"/>
      <c r="I92" s="8"/>
      <c r="J92" s="8"/>
      <c r="K92" s="8"/>
      <c r="L92" s="8"/>
      <c r="M92" s="8"/>
      <c r="N92" s="8"/>
      <c r="O92" s="8"/>
      <c r="P92" s="8"/>
    </row>
    <row r="93" spans="5:16" x14ac:dyDescent="0.25">
      <c r="E93" s="8"/>
      <c r="F93" s="9"/>
      <c r="G93" s="8"/>
      <c r="H93" s="24"/>
      <c r="I93" s="8"/>
      <c r="J93" s="8"/>
      <c r="K93" s="8"/>
      <c r="L93" s="8"/>
      <c r="M93" s="8"/>
      <c r="N93" s="8"/>
      <c r="O93" s="8"/>
      <c r="P93" s="8"/>
    </row>
    <row r="94" spans="5:16" x14ac:dyDescent="0.25">
      <c r="E94" s="8"/>
      <c r="F94" s="9"/>
      <c r="G94" s="8"/>
      <c r="H94" s="24"/>
      <c r="I94" s="8"/>
      <c r="J94" s="8"/>
      <c r="K94" s="8"/>
      <c r="L94" s="8"/>
      <c r="M94" s="8"/>
      <c r="N94" s="8"/>
      <c r="O94" s="8"/>
      <c r="P94" s="8"/>
    </row>
    <row r="95" spans="5:16" x14ac:dyDescent="0.25">
      <c r="E95" s="8"/>
      <c r="F95" s="9"/>
      <c r="G95" s="8"/>
      <c r="H95" s="24"/>
      <c r="I95" s="8"/>
      <c r="J95" s="8"/>
      <c r="K95" s="8"/>
      <c r="L95" s="8"/>
      <c r="M95" s="8"/>
      <c r="N95" s="8"/>
      <c r="O95" s="8"/>
      <c r="P95" s="8"/>
    </row>
    <row r="96" spans="5:16" x14ac:dyDescent="0.25">
      <c r="E96" s="8"/>
      <c r="F96" s="9"/>
      <c r="G96" s="8"/>
      <c r="H96" s="24"/>
      <c r="I96" s="8"/>
      <c r="J96" s="8"/>
      <c r="K96" s="8"/>
      <c r="L96" s="8"/>
      <c r="M96" s="8"/>
      <c r="N96" s="8"/>
      <c r="O96" s="8"/>
      <c r="P96" s="8"/>
    </row>
    <row r="97" spans="5:16" x14ac:dyDescent="0.25">
      <c r="E97" s="8"/>
      <c r="F97" s="9"/>
      <c r="G97" s="8"/>
      <c r="H97" s="24"/>
      <c r="I97" s="8"/>
      <c r="J97" s="8"/>
      <c r="K97" s="8"/>
      <c r="L97" s="8"/>
      <c r="M97" s="8"/>
      <c r="N97" s="8"/>
      <c r="O97" s="8"/>
      <c r="P97" s="8"/>
    </row>
    <row r="98" spans="5:16" x14ac:dyDescent="0.25">
      <c r="E98" s="8"/>
      <c r="F98" s="9"/>
      <c r="G98" s="8"/>
      <c r="H98" s="24"/>
      <c r="I98" s="8"/>
      <c r="J98" s="8"/>
      <c r="K98" s="8"/>
      <c r="L98" s="8"/>
      <c r="M98" s="8"/>
      <c r="N98" s="8"/>
      <c r="O98" s="8"/>
      <c r="P98" s="8"/>
    </row>
    <row r="99" spans="5:16" x14ac:dyDescent="0.25">
      <c r="E99" s="8"/>
      <c r="F99" s="9"/>
      <c r="G99" s="8"/>
      <c r="H99" s="24"/>
      <c r="I99" s="8"/>
      <c r="J99" s="8"/>
      <c r="K99" s="8"/>
      <c r="L99" s="8"/>
      <c r="M99" s="8"/>
      <c r="N99" s="8"/>
      <c r="O99" s="8"/>
      <c r="P99" s="8"/>
    </row>
    <row r="100" spans="5:16" x14ac:dyDescent="0.25">
      <c r="E100" s="8"/>
      <c r="F100" s="9"/>
      <c r="G100" s="8"/>
      <c r="H100" s="24"/>
      <c r="I100" s="8"/>
      <c r="J100" s="8"/>
      <c r="K100" s="8"/>
      <c r="L100" s="8"/>
      <c r="M100" s="8"/>
      <c r="N100" s="8"/>
      <c r="O100" s="8"/>
      <c r="P100" s="8"/>
    </row>
    <row r="101" spans="5:16" x14ac:dyDescent="0.25">
      <c r="E101" s="8"/>
      <c r="F101" s="9"/>
      <c r="G101" s="8"/>
      <c r="H101" s="24"/>
      <c r="I101" s="8"/>
      <c r="J101" s="8"/>
      <c r="K101" s="8"/>
      <c r="L101" s="8"/>
      <c r="M101" s="8"/>
      <c r="N101" s="8"/>
      <c r="O101" s="8"/>
      <c r="P101" s="8"/>
    </row>
    <row r="102" spans="5:16" x14ac:dyDescent="0.25">
      <c r="E102" s="8"/>
      <c r="F102" s="9"/>
      <c r="G102" s="8"/>
      <c r="H102" s="24"/>
      <c r="I102" s="8"/>
      <c r="J102" s="8"/>
      <c r="K102" s="8"/>
      <c r="L102" s="8"/>
      <c r="M102" s="8"/>
      <c r="N102" s="8"/>
      <c r="O102" s="8"/>
      <c r="P102" s="8"/>
    </row>
    <row r="103" spans="5:16" x14ac:dyDescent="0.25">
      <c r="E103" s="8"/>
      <c r="F103" s="9"/>
      <c r="G103" s="8"/>
      <c r="H103" s="24"/>
      <c r="I103" s="8"/>
      <c r="J103" s="8"/>
      <c r="K103" s="8"/>
      <c r="L103" s="8"/>
      <c r="M103" s="8"/>
      <c r="N103" s="8"/>
      <c r="O103" s="8"/>
      <c r="P103" s="8"/>
    </row>
    <row r="104" spans="5:16" x14ac:dyDescent="0.25">
      <c r="E104" s="8"/>
      <c r="F104" s="9"/>
      <c r="G104" s="8"/>
      <c r="H104" s="24"/>
      <c r="I104" s="8"/>
      <c r="J104" s="8"/>
      <c r="K104" s="8"/>
      <c r="L104" s="8"/>
      <c r="M104" s="8"/>
      <c r="N104" s="8"/>
      <c r="O104" s="8"/>
      <c r="P104" s="8"/>
    </row>
    <row r="105" spans="5:16" x14ac:dyDescent="0.25">
      <c r="E105" s="8"/>
      <c r="F105" s="9"/>
      <c r="G105" s="8"/>
      <c r="H105" s="24"/>
      <c r="I105" s="8"/>
      <c r="J105" s="8"/>
      <c r="K105" s="8"/>
      <c r="L105" s="8"/>
      <c r="M105" s="8"/>
      <c r="N105" s="8"/>
      <c r="O105" s="8"/>
      <c r="P105" s="8"/>
    </row>
    <row r="106" spans="5:16" x14ac:dyDescent="0.25">
      <c r="E106" s="8"/>
      <c r="F106" s="9"/>
      <c r="G106" s="8"/>
      <c r="H106" s="24"/>
      <c r="I106" s="8"/>
      <c r="J106" s="8"/>
      <c r="K106" s="8"/>
      <c r="L106" s="8"/>
      <c r="M106" s="8"/>
      <c r="N106" s="8"/>
      <c r="O106" s="8"/>
      <c r="P106" s="8"/>
    </row>
    <row r="107" spans="5:16" x14ac:dyDescent="0.25">
      <c r="E107" s="8"/>
      <c r="F107" s="9"/>
      <c r="G107" s="8"/>
      <c r="H107" s="24"/>
      <c r="I107" s="8"/>
      <c r="J107" s="8"/>
      <c r="K107" s="8"/>
      <c r="L107" s="8"/>
      <c r="M107" s="8"/>
      <c r="N107" s="8"/>
      <c r="O107" s="8"/>
      <c r="P107" s="8"/>
    </row>
    <row r="108" spans="5:16" x14ac:dyDescent="0.25">
      <c r="E108" s="8"/>
      <c r="F108" s="9"/>
      <c r="G108" s="8"/>
      <c r="H108" s="24"/>
      <c r="I108" s="8"/>
      <c r="J108" s="8"/>
      <c r="K108" s="8"/>
      <c r="L108" s="8"/>
      <c r="M108" s="8"/>
      <c r="N108" s="8"/>
      <c r="O108" s="8"/>
      <c r="P108" s="8"/>
    </row>
    <row r="109" spans="5:16" x14ac:dyDescent="0.25">
      <c r="E109" s="8"/>
      <c r="F109" s="9"/>
      <c r="G109" s="8"/>
      <c r="H109" s="24"/>
      <c r="I109" s="8"/>
      <c r="J109" s="8"/>
      <c r="K109" s="8"/>
      <c r="L109" s="8"/>
      <c r="M109" s="8"/>
      <c r="N109" s="8"/>
      <c r="O109" s="8"/>
      <c r="P109" s="8"/>
    </row>
    <row r="110" spans="5:16" x14ac:dyDescent="0.25">
      <c r="E110" s="8"/>
      <c r="F110" s="9"/>
      <c r="G110" s="8"/>
      <c r="H110" s="24"/>
      <c r="I110" s="8"/>
      <c r="J110" s="8"/>
      <c r="K110" s="8"/>
      <c r="L110" s="8"/>
      <c r="M110" s="8"/>
      <c r="N110" s="8"/>
      <c r="O110" s="8"/>
      <c r="P110" s="8"/>
    </row>
    <row r="111" spans="5:16" x14ac:dyDescent="0.25">
      <c r="E111" s="8"/>
      <c r="F111" s="9"/>
      <c r="G111" s="8"/>
      <c r="H111" s="24"/>
      <c r="I111" s="8"/>
      <c r="J111" s="8"/>
      <c r="K111" s="8"/>
      <c r="L111" s="8"/>
      <c r="M111" s="8"/>
      <c r="N111" s="8"/>
      <c r="O111" s="8"/>
      <c r="P111" s="8"/>
    </row>
    <row r="112" spans="5:16" x14ac:dyDescent="0.25">
      <c r="E112" s="8"/>
      <c r="F112" s="9"/>
      <c r="G112" s="8"/>
      <c r="H112" s="24"/>
      <c r="I112" s="8"/>
      <c r="J112" s="8"/>
      <c r="K112" s="8"/>
      <c r="L112" s="8"/>
      <c r="M112" s="8"/>
      <c r="N112" s="8"/>
      <c r="O112" s="8"/>
      <c r="P112" s="8"/>
    </row>
    <row r="113" spans="5:16" x14ac:dyDescent="0.25">
      <c r="E113" s="8"/>
      <c r="F113" s="9"/>
      <c r="G113" s="8"/>
      <c r="H113" s="24"/>
      <c r="I113" s="8"/>
      <c r="J113" s="8"/>
      <c r="K113" s="8"/>
      <c r="L113" s="8"/>
      <c r="M113" s="8"/>
      <c r="N113" s="8"/>
      <c r="O113" s="8"/>
      <c r="P113" s="8"/>
    </row>
    <row r="114" spans="5:16" x14ac:dyDescent="0.25">
      <c r="E114" s="8"/>
      <c r="F114" s="9"/>
      <c r="G114" s="8"/>
      <c r="H114" s="24"/>
      <c r="I114" s="8"/>
      <c r="J114" s="8"/>
      <c r="K114" s="8"/>
      <c r="L114" s="8"/>
      <c r="M114" s="8"/>
      <c r="N114" s="8"/>
      <c r="O114" s="8"/>
      <c r="P114" s="8"/>
    </row>
    <row r="115" spans="5:16" x14ac:dyDescent="0.25">
      <c r="E115" s="8"/>
      <c r="F115" s="9"/>
      <c r="G115" s="8"/>
      <c r="H115" s="24"/>
      <c r="I115" s="8"/>
      <c r="J115" s="8"/>
      <c r="K115" s="8"/>
      <c r="L115" s="8"/>
      <c r="M115" s="8"/>
      <c r="N115" s="8"/>
      <c r="O115" s="8"/>
      <c r="P115" s="8"/>
    </row>
    <row r="116" spans="5:16" x14ac:dyDescent="0.25">
      <c r="E116" s="8"/>
      <c r="F116" s="9"/>
      <c r="G116" s="8"/>
      <c r="H116" s="24"/>
      <c r="I116" s="8"/>
      <c r="J116" s="8"/>
      <c r="K116" s="8"/>
      <c r="L116" s="8"/>
      <c r="M116" s="8"/>
      <c r="N116" s="8"/>
      <c r="O116" s="8"/>
      <c r="P116" s="8"/>
    </row>
    <row r="117" spans="5:16" x14ac:dyDescent="0.25">
      <c r="E117" s="8"/>
      <c r="F117" s="9"/>
      <c r="G117" s="8"/>
      <c r="H117" s="24"/>
      <c r="I117" s="8"/>
      <c r="J117" s="8"/>
      <c r="K117" s="8"/>
      <c r="L117" s="8"/>
      <c r="M117" s="8"/>
      <c r="N117" s="8"/>
      <c r="O117" s="8"/>
      <c r="P117" s="8"/>
    </row>
    <row r="118" spans="5:16" x14ac:dyDescent="0.25">
      <c r="E118" s="8"/>
      <c r="F118" s="9"/>
      <c r="G118" s="8"/>
      <c r="H118" s="24"/>
      <c r="I118" s="8"/>
      <c r="J118" s="8"/>
      <c r="K118" s="8"/>
      <c r="L118" s="8"/>
      <c r="M118" s="8"/>
      <c r="N118" s="8"/>
      <c r="O118" s="8"/>
      <c r="P118" s="8"/>
    </row>
    <row r="119" spans="5:16" x14ac:dyDescent="0.25">
      <c r="E119" s="8"/>
      <c r="F119" s="9"/>
      <c r="G119" s="8"/>
      <c r="H119" s="24"/>
      <c r="I119" s="8"/>
      <c r="J119" s="8"/>
      <c r="K119" s="8"/>
      <c r="L119" s="8"/>
      <c r="M119" s="8"/>
      <c r="N119" s="8"/>
      <c r="O119" s="8"/>
      <c r="P119" s="8"/>
    </row>
    <row r="120" spans="5:16" x14ac:dyDescent="0.25">
      <c r="E120" s="8"/>
      <c r="F120" s="9"/>
      <c r="G120" s="8"/>
      <c r="H120" s="24"/>
      <c r="I120" s="8"/>
      <c r="J120" s="8"/>
      <c r="K120" s="8"/>
      <c r="L120" s="8"/>
      <c r="M120" s="8"/>
      <c r="N120" s="8"/>
      <c r="O120" s="8"/>
      <c r="P120" s="8"/>
    </row>
    <row r="121" spans="5:16" x14ac:dyDescent="0.25">
      <c r="E121" s="8"/>
      <c r="F121" s="9"/>
      <c r="G121" s="8"/>
      <c r="H121" s="24"/>
      <c r="I121" s="8"/>
      <c r="J121" s="8"/>
      <c r="K121" s="8"/>
      <c r="L121" s="8"/>
      <c r="M121" s="8"/>
      <c r="N121" s="8"/>
      <c r="O121" s="8"/>
      <c r="P121" s="8"/>
    </row>
    <row r="122" spans="5:16" x14ac:dyDescent="0.25">
      <c r="E122" s="8"/>
      <c r="F122" s="9"/>
      <c r="G122" s="8"/>
      <c r="H122" s="24"/>
      <c r="I122" s="8"/>
      <c r="J122" s="8"/>
      <c r="K122" s="8"/>
      <c r="L122" s="8"/>
      <c r="M122" s="8"/>
      <c r="N122" s="8"/>
      <c r="O122" s="8"/>
      <c r="P122" s="8"/>
    </row>
    <row r="123" spans="5:16" x14ac:dyDescent="0.25">
      <c r="E123" s="8"/>
      <c r="F123" s="9"/>
      <c r="G123" s="8"/>
      <c r="H123" s="24"/>
      <c r="I123" s="8"/>
      <c r="J123" s="8"/>
      <c r="K123" s="8"/>
      <c r="L123" s="8"/>
      <c r="M123" s="8"/>
      <c r="N123" s="8"/>
      <c r="O123" s="8"/>
      <c r="P123" s="8"/>
    </row>
    <row r="124" spans="5:16" x14ac:dyDescent="0.25">
      <c r="E124" s="8"/>
      <c r="F124" s="9"/>
      <c r="G124" s="8"/>
      <c r="H124" s="24"/>
      <c r="I124" s="8"/>
      <c r="J124" s="8"/>
      <c r="K124" s="8"/>
      <c r="L124" s="8"/>
      <c r="M124" s="8"/>
      <c r="N124" s="8"/>
      <c r="O124" s="8"/>
      <c r="P124" s="8"/>
    </row>
    <row r="125" spans="5:16" x14ac:dyDescent="0.25">
      <c r="E125" s="8"/>
      <c r="F125" s="9"/>
      <c r="G125" s="8"/>
      <c r="H125" s="24"/>
      <c r="I125" s="8"/>
      <c r="J125" s="8"/>
      <c r="K125" s="8"/>
      <c r="L125" s="8"/>
      <c r="M125" s="8"/>
      <c r="N125" s="8"/>
      <c r="O125" s="8"/>
      <c r="P125" s="8"/>
    </row>
    <row r="126" spans="5:16" x14ac:dyDescent="0.25">
      <c r="E126" s="8"/>
      <c r="F126" s="9"/>
      <c r="G126" s="8"/>
      <c r="H126" s="24"/>
      <c r="I126" s="8"/>
      <c r="J126" s="8"/>
      <c r="K126" s="8"/>
      <c r="L126" s="8"/>
      <c r="M126" s="8"/>
      <c r="N126" s="8"/>
      <c r="O126" s="8"/>
      <c r="P126" s="8"/>
    </row>
    <row r="127" spans="5:16" x14ac:dyDescent="0.25">
      <c r="E127" s="8"/>
      <c r="F127" s="9"/>
      <c r="G127" s="8"/>
      <c r="H127" s="24"/>
      <c r="I127" s="8"/>
      <c r="J127" s="8"/>
      <c r="K127" s="8"/>
      <c r="L127" s="8"/>
      <c r="M127" s="8"/>
      <c r="N127" s="8"/>
      <c r="O127" s="8"/>
      <c r="P127" s="8"/>
    </row>
    <row r="128" spans="5:16" x14ac:dyDescent="0.25">
      <c r="E128" s="8"/>
      <c r="F128" s="9"/>
      <c r="G128" s="8"/>
      <c r="H128" s="24"/>
      <c r="I128" s="8"/>
      <c r="J128" s="8"/>
      <c r="K128" s="8"/>
      <c r="L128" s="8"/>
      <c r="M128" s="8"/>
      <c r="N128" s="8"/>
      <c r="O128" s="8"/>
      <c r="P128" s="8"/>
    </row>
    <row r="129" spans="5:16" x14ac:dyDescent="0.25">
      <c r="E129" s="8"/>
      <c r="F129" s="9"/>
      <c r="G129" s="8"/>
      <c r="H129" s="24"/>
      <c r="I129" s="8"/>
      <c r="J129" s="8"/>
      <c r="K129" s="8"/>
      <c r="L129" s="8"/>
      <c r="M129" s="8"/>
      <c r="N129" s="8"/>
      <c r="O129" s="8"/>
      <c r="P129" s="8"/>
    </row>
    <row r="130" spans="5:16" x14ac:dyDescent="0.25">
      <c r="E130" s="8"/>
      <c r="F130" s="9"/>
      <c r="G130" s="8"/>
      <c r="H130" s="24"/>
      <c r="I130" s="8"/>
      <c r="J130" s="8"/>
      <c r="K130" s="8"/>
      <c r="L130" s="8"/>
      <c r="M130" s="8"/>
      <c r="N130" s="8"/>
      <c r="O130" s="8"/>
      <c r="P130" s="8"/>
    </row>
    <row r="131" spans="5:16" x14ac:dyDescent="0.25">
      <c r="E131" s="8"/>
      <c r="F131" s="9"/>
      <c r="G131" s="8"/>
      <c r="H131" s="24"/>
      <c r="I131" s="8"/>
      <c r="J131" s="8"/>
      <c r="K131" s="8"/>
      <c r="L131" s="8"/>
      <c r="M131" s="8"/>
      <c r="N131" s="8"/>
      <c r="O131" s="8"/>
      <c r="P131" s="8"/>
    </row>
    <row r="132" spans="5:16" x14ac:dyDescent="0.25">
      <c r="E132" s="8"/>
      <c r="F132" s="9"/>
      <c r="G132" s="8"/>
      <c r="H132" s="24"/>
      <c r="I132" s="8"/>
      <c r="J132" s="8"/>
      <c r="K132" s="8"/>
      <c r="L132" s="8"/>
      <c r="M132" s="8"/>
      <c r="N132" s="8"/>
      <c r="O132" s="8"/>
      <c r="P132" s="8"/>
    </row>
    <row r="133" spans="5:16" x14ac:dyDescent="0.25">
      <c r="E133" s="8"/>
      <c r="F133" s="9"/>
      <c r="G133" s="8"/>
      <c r="H133" s="24"/>
      <c r="I133" s="8"/>
      <c r="J133" s="8"/>
      <c r="K133" s="8"/>
      <c r="L133" s="8"/>
      <c r="M133" s="8"/>
      <c r="N133" s="8"/>
      <c r="O133" s="8"/>
      <c r="P133" s="8"/>
    </row>
    <row r="134" spans="5:16" x14ac:dyDescent="0.25">
      <c r="E134" s="8"/>
      <c r="F134" s="9"/>
      <c r="G134" s="8"/>
      <c r="H134" s="24"/>
      <c r="I134" s="8"/>
      <c r="J134" s="8"/>
      <c r="K134" s="8"/>
      <c r="L134" s="8"/>
      <c r="M134" s="8"/>
      <c r="N134" s="8"/>
      <c r="O134" s="8"/>
      <c r="P134" s="8"/>
    </row>
    <row r="135" spans="5:16" x14ac:dyDescent="0.25">
      <c r="E135" s="8"/>
      <c r="F135" s="9"/>
      <c r="G135" s="8"/>
      <c r="H135" s="24"/>
      <c r="I135" s="8"/>
      <c r="J135" s="8"/>
      <c r="K135" s="8"/>
      <c r="L135" s="8"/>
      <c r="M135" s="8"/>
      <c r="N135" s="8"/>
      <c r="O135" s="8"/>
      <c r="P135" s="8"/>
    </row>
    <row r="136" spans="5:16" x14ac:dyDescent="0.25">
      <c r="E136" s="8"/>
      <c r="F136" s="9"/>
      <c r="G136" s="8"/>
      <c r="H136" s="24"/>
      <c r="I136" s="8"/>
      <c r="J136" s="8"/>
      <c r="K136" s="8"/>
      <c r="L136" s="8"/>
      <c r="M136" s="8"/>
      <c r="N136" s="8"/>
      <c r="O136" s="8"/>
      <c r="P136" s="8"/>
    </row>
    <row r="137" spans="5:16" x14ac:dyDescent="0.25">
      <c r="E137" s="8"/>
      <c r="F137" s="9"/>
      <c r="G137" s="8"/>
      <c r="H137" s="24"/>
      <c r="I137" s="8"/>
      <c r="J137" s="8"/>
      <c r="K137" s="8"/>
      <c r="L137" s="8"/>
      <c r="M137" s="8"/>
      <c r="N137" s="8"/>
      <c r="O137" s="8"/>
      <c r="P137" s="8"/>
    </row>
    <row r="138" spans="5:16" x14ac:dyDescent="0.25">
      <c r="E138" s="8"/>
      <c r="F138" s="9"/>
      <c r="G138" s="8"/>
      <c r="H138" s="24"/>
      <c r="I138" s="8"/>
      <c r="J138" s="8"/>
      <c r="K138" s="8"/>
      <c r="L138" s="8"/>
      <c r="M138" s="8"/>
      <c r="N138" s="8"/>
      <c r="O138" s="8"/>
      <c r="P138" s="8"/>
    </row>
    <row r="139" spans="5:16" x14ac:dyDescent="0.25">
      <c r="E139" s="8"/>
      <c r="F139" s="9"/>
      <c r="G139" s="8"/>
      <c r="H139" s="24"/>
      <c r="I139" s="8"/>
      <c r="J139" s="8"/>
      <c r="K139" s="8"/>
      <c r="L139" s="8"/>
      <c r="M139" s="8"/>
      <c r="N139" s="8"/>
      <c r="O139" s="8"/>
      <c r="P139" s="8"/>
    </row>
    <row r="140" spans="5:16" x14ac:dyDescent="0.25">
      <c r="E140" s="8"/>
      <c r="F140" s="9"/>
      <c r="G140" s="8"/>
      <c r="H140" s="24"/>
      <c r="I140" s="8"/>
      <c r="J140" s="8"/>
      <c r="K140" s="8"/>
      <c r="L140" s="8"/>
      <c r="M140" s="8"/>
      <c r="N140" s="8"/>
      <c r="O140" s="8"/>
      <c r="P140" s="8"/>
    </row>
    <row r="141" spans="5:16" x14ac:dyDescent="0.25">
      <c r="E141" s="8"/>
      <c r="F141" s="9"/>
      <c r="G141" s="8"/>
      <c r="H141" s="24"/>
      <c r="I141" s="8"/>
      <c r="J141" s="8"/>
      <c r="K141" s="8"/>
      <c r="L141" s="8"/>
      <c r="M141" s="8"/>
      <c r="N141" s="8"/>
      <c r="O141" s="8"/>
      <c r="P141" s="8"/>
    </row>
    <row r="142" spans="5:16" x14ac:dyDescent="0.25">
      <c r="E142" s="8"/>
      <c r="F142" s="9"/>
      <c r="G142" s="8"/>
      <c r="H142" s="24"/>
      <c r="I142" s="8"/>
      <c r="J142" s="8"/>
      <c r="K142" s="8"/>
      <c r="L142" s="8"/>
      <c r="M142" s="8"/>
      <c r="N142" s="8"/>
      <c r="O142" s="8"/>
      <c r="P142" s="8"/>
    </row>
    <row r="143" spans="5:16" x14ac:dyDescent="0.25">
      <c r="E143" s="8"/>
      <c r="F143" s="9"/>
      <c r="G143" s="8"/>
      <c r="H143" s="24"/>
      <c r="I143" s="8"/>
      <c r="J143" s="8"/>
      <c r="K143" s="8"/>
      <c r="L143" s="8"/>
      <c r="M143" s="8"/>
      <c r="N143" s="8"/>
      <c r="O143" s="8"/>
      <c r="P143" s="8"/>
    </row>
    <row r="144" spans="5:16" x14ac:dyDescent="0.25">
      <c r="E144" s="8"/>
      <c r="F144" s="9"/>
      <c r="G144" s="8"/>
      <c r="H144" s="24"/>
      <c r="I144" s="8"/>
      <c r="J144" s="8"/>
      <c r="K144" s="8"/>
      <c r="L144" s="8"/>
      <c r="M144" s="8"/>
      <c r="N144" s="8"/>
      <c r="O144" s="8"/>
      <c r="P144" s="8"/>
    </row>
    <row r="145" spans="5:16" x14ac:dyDescent="0.25">
      <c r="E145" s="8"/>
      <c r="F145" s="9"/>
      <c r="G145" s="8"/>
      <c r="H145" s="24"/>
      <c r="I145" s="8"/>
      <c r="J145" s="8"/>
      <c r="K145" s="8"/>
      <c r="L145" s="8"/>
      <c r="M145" s="8"/>
      <c r="N145" s="8"/>
      <c r="O145" s="8"/>
      <c r="P145" s="8"/>
    </row>
    <row r="146" spans="5:16" x14ac:dyDescent="0.25">
      <c r="E146" s="8"/>
      <c r="F146" s="9"/>
      <c r="G146" s="8"/>
      <c r="H146" s="24"/>
      <c r="I146" s="8"/>
      <c r="J146" s="8"/>
      <c r="K146" s="8"/>
      <c r="L146" s="8"/>
      <c r="M146" s="8"/>
      <c r="N146" s="8"/>
      <c r="O146" s="8"/>
      <c r="P146" s="8"/>
    </row>
    <row r="147" spans="5:16" x14ac:dyDescent="0.25">
      <c r="E147" s="8"/>
      <c r="F147" s="9"/>
      <c r="G147" s="8"/>
      <c r="H147" s="24"/>
      <c r="I147" s="8"/>
      <c r="J147" s="8"/>
      <c r="K147" s="8"/>
      <c r="L147" s="8"/>
      <c r="M147" s="8"/>
      <c r="N147" s="8"/>
      <c r="O147" s="8"/>
      <c r="P147" s="8"/>
    </row>
    <row r="148" spans="5:16" x14ac:dyDescent="0.25">
      <c r="E148" s="8"/>
      <c r="F148" s="9"/>
      <c r="G148" s="8"/>
      <c r="H148" s="24"/>
      <c r="I148" s="8"/>
      <c r="J148" s="8"/>
      <c r="K148" s="8"/>
      <c r="L148" s="8"/>
      <c r="M148" s="8"/>
      <c r="N148" s="8"/>
      <c r="O148" s="8"/>
      <c r="P148" s="8"/>
    </row>
    <row r="149" spans="5:16" x14ac:dyDescent="0.25">
      <c r="E149" s="8"/>
      <c r="F149" s="9"/>
      <c r="G149" s="8"/>
      <c r="H149" s="24"/>
      <c r="I149" s="8"/>
      <c r="J149" s="8"/>
      <c r="K149" s="8"/>
      <c r="L149" s="8"/>
      <c r="M149" s="8"/>
      <c r="N149" s="8"/>
      <c r="O149" s="8"/>
      <c r="P149" s="8"/>
    </row>
    <row r="150" spans="5:16" x14ac:dyDescent="0.25">
      <c r="E150" s="8"/>
      <c r="F150" s="9"/>
      <c r="G150" s="8"/>
      <c r="H150" s="24"/>
      <c r="I150" s="8"/>
      <c r="J150" s="8"/>
      <c r="K150" s="8"/>
      <c r="L150" s="8"/>
      <c r="M150" s="8"/>
      <c r="N150" s="8"/>
      <c r="O150" s="8"/>
      <c r="P150" s="8"/>
    </row>
    <row r="151" spans="5:16" x14ac:dyDescent="0.25">
      <c r="E151" s="8"/>
      <c r="F151" s="9"/>
      <c r="G151" s="8"/>
      <c r="H151" s="24"/>
      <c r="I151" s="8"/>
      <c r="J151" s="8"/>
      <c r="K151" s="8"/>
      <c r="L151" s="8"/>
      <c r="M151" s="8"/>
      <c r="N151" s="8"/>
      <c r="O151" s="8"/>
      <c r="P151" s="8"/>
    </row>
    <row r="152" spans="5:16" x14ac:dyDescent="0.25">
      <c r="E152" s="8"/>
      <c r="F152" s="9"/>
      <c r="G152" s="8"/>
      <c r="H152" s="24"/>
      <c r="I152" s="8"/>
      <c r="J152" s="8"/>
      <c r="K152" s="8"/>
      <c r="L152" s="8"/>
      <c r="M152" s="8"/>
      <c r="N152" s="8"/>
      <c r="O152" s="8"/>
      <c r="P152" s="8"/>
    </row>
    <row r="153" spans="5:16" x14ac:dyDescent="0.25">
      <c r="E153" s="8"/>
      <c r="F153" s="9"/>
      <c r="G153" s="8"/>
      <c r="H153" s="24"/>
      <c r="I153" s="8"/>
      <c r="J153" s="8"/>
      <c r="K153" s="8"/>
      <c r="L153" s="8"/>
      <c r="M153" s="8"/>
      <c r="N153" s="8"/>
      <c r="O153" s="8"/>
      <c r="P153" s="8"/>
    </row>
    <row r="154" spans="5:16" x14ac:dyDescent="0.25">
      <c r="E154" s="8"/>
      <c r="F154" s="9"/>
      <c r="G154" s="8"/>
      <c r="H154" s="24"/>
      <c r="I154" s="8"/>
      <c r="J154" s="8"/>
      <c r="K154" s="8"/>
      <c r="L154" s="8"/>
      <c r="M154" s="8"/>
      <c r="N154" s="8"/>
      <c r="O154" s="8"/>
      <c r="P154" s="8"/>
    </row>
    <row r="155" spans="5:16" x14ac:dyDescent="0.25">
      <c r="E155" s="8"/>
      <c r="F155" s="9"/>
      <c r="G155" s="8"/>
      <c r="H155" s="24"/>
      <c r="I155" s="8"/>
      <c r="J155" s="8"/>
      <c r="K155" s="8"/>
      <c r="L155" s="8"/>
      <c r="M155" s="8"/>
      <c r="N155" s="8"/>
      <c r="O155" s="8"/>
      <c r="P155" s="8"/>
    </row>
    <row r="156" spans="5:16" x14ac:dyDescent="0.25">
      <c r="E156" s="8"/>
      <c r="F156" s="9"/>
      <c r="G156" s="8"/>
      <c r="H156" s="24"/>
      <c r="I156" s="8"/>
      <c r="J156" s="8"/>
      <c r="K156" s="8"/>
      <c r="L156" s="8"/>
      <c r="M156" s="8"/>
      <c r="N156" s="8"/>
      <c r="O156" s="8"/>
      <c r="P156" s="8"/>
    </row>
    <row r="157" spans="5:16" x14ac:dyDescent="0.25">
      <c r="E157" s="8"/>
      <c r="F157" s="9"/>
      <c r="G157" s="8"/>
      <c r="H157" s="8"/>
      <c r="I157" s="8"/>
      <c r="J157" s="8"/>
      <c r="K157" s="8"/>
      <c r="L157" s="8"/>
      <c r="M157" s="8"/>
      <c r="N157" s="8"/>
      <c r="O157" s="8"/>
      <c r="P157" s="8"/>
    </row>
    <row r="158" spans="5:16" x14ac:dyDescent="0.25">
      <c r="E158" s="8"/>
      <c r="F158" s="9"/>
      <c r="G158" s="8"/>
      <c r="H158" s="8"/>
      <c r="I158" s="8"/>
      <c r="J158" s="8"/>
      <c r="K158" s="8"/>
      <c r="L158" s="8"/>
      <c r="M158" s="8"/>
      <c r="N158" s="8"/>
      <c r="O158" s="8"/>
      <c r="P158" s="8"/>
    </row>
    <row r="159" spans="5:16" x14ac:dyDescent="0.25">
      <c r="E159" s="8"/>
      <c r="F159" s="8"/>
      <c r="G159" s="8"/>
      <c r="H159" s="8"/>
      <c r="I159" s="8"/>
      <c r="J159" s="8"/>
      <c r="K159" s="8"/>
      <c r="L159" s="8"/>
      <c r="M159" s="8"/>
      <c r="N159" s="8"/>
      <c r="O159" s="8"/>
      <c r="P159" s="8"/>
    </row>
    <row r="160" spans="5:16" x14ac:dyDescent="0.25">
      <c r="E160" s="8"/>
      <c r="F160" s="8"/>
      <c r="G160" s="8"/>
      <c r="H160" s="8"/>
      <c r="I160" s="8"/>
      <c r="J160" s="8"/>
      <c r="K160" s="8"/>
      <c r="L160" s="8"/>
      <c r="M160" s="8"/>
      <c r="N160" s="8"/>
      <c r="O160" s="8"/>
      <c r="P160" s="8"/>
    </row>
  </sheetData>
  <conditionalFormatting sqref="H43:H158">
    <cfRule type="containsText" dxfId="0" priority="1" operator="containsText" text="Passed ">
      <formula>NOT(ISERROR(SEARCH("Passed ",H43)))</formula>
    </cfRule>
  </conditionalFormatting>
  <pageMargins left="0.7" right="0.7" top="0.75" bottom="0.75" header="0.3" footer="0.3"/>
  <pageSetup paperSize="9" orientation="portrait" r:id="rId1"/>
  <drawing r:id="rId2"/>
  <legacyDrawing r:id="rId3"/>
  <extLst>
    <ext xmlns:x14="http://schemas.microsoft.com/office/spreadsheetml/2009/9/main" uri="{CCE6A557-97BC-4b89-ADB6-D9C93CAAB3DF}">
      <x14:dataValidations xmlns:xm="http://schemas.microsoft.com/office/excel/2006/main" count="4">
        <x14:dataValidation type="list" allowBlank="1" showInputMessage="1" showErrorMessage="1">
          <x14:formula1>
            <xm:f>Settings!$B$4:$B$6</xm:f>
          </x14:formula1>
          <xm:sqref>F2:F158</xm:sqref>
        </x14:dataValidation>
        <x14:dataValidation type="list" allowBlank="1" showInputMessage="1" showErrorMessage="1">
          <x14:formula1>
            <xm:f>Settings!$F$4:$F$8</xm:f>
          </x14:formula1>
          <xm:sqref>L2:L26</xm:sqref>
        </x14:dataValidation>
        <x14:dataValidation type="list" allowBlank="1" showInputMessage="1" showErrorMessage="1">
          <x14:formula1>
            <xm:f>Settings!$A$4:$A$6</xm:f>
          </x14:formula1>
          <xm:sqref>H2:H42</xm:sqref>
        </x14:dataValidation>
        <x14:dataValidation type="list" allowBlank="1" showInputMessage="1" showErrorMessage="1">
          <x14:formula1>
            <xm:f>Settings!$D$4:$D$6</xm:f>
          </x14:formula1>
          <xm:sqref>K2:K26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9FF99"/>
  </sheetPr>
  <dimension ref="A1:M35"/>
  <sheetViews>
    <sheetView topLeftCell="A20" zoomScale="75" zoomScaleNormal="75" workbookViewId="0">
      <selection activeCell="B35" sqref="B35"/>
    </sheetView>
  </sheetViews>
  <sheetFormatPr defaultRowHeight="15" x14ac:dyDescent="0.25"/>
  <cols>
    <col min="1" max="2" width="15.5703125" customWidth="1"/>
    <col min="3" max="3" width="35.28515625" customWidth="1"/>
    <col min="4" max="5" width="24.140625" customWidth="1"/>
    <col min="6" max="6" width="18.5703125" customWidth="1"/>
    <col min="7" max="7" width="14.5703125" customWidth="1"/>
    <col min="8" max="9" width="13.140625" customWidth="1"/>
  </cols>
  <sheetData>
    <row r="1" spans="1:13" ht="30" x14ac:dyDescent="0.25">
      <c r="A1" s="18" t="s">
        <v>13</v>
      </c>
      <c r="B1" s="19" t="s">
        <v>15</v>
      </c>
      <c r="C1" s="19" t="s">
        <v>1</v>
      </c>
      <c r="D1" s="19" t="s">
        <v>14</v>
      </c>
      <c r="E1" s="20" t="s">
        <v>20</v>
      </c>
      <c r="F1" s="1"/>
      <c r="G1" s="5" t="s">
        <v>49</v>
      </c>
      <c r="I1" s="1"/>
      <c r="J1" s="1"/>
      <c r="K1" s="1"/>
      <c r="L1" s="1"/>
      <c r="M1" s="1"/>
    </row>
    <row r="2" spans="1:13" ht="30" x14ac:dyDescent="0.25">
      <c r="A2" s="1" t="s">
        <v>114</v>
      </c>
      <c r="B2" s="3" t="s">
        <v>76</v>
      </c>
      <c r="C2" s="1" t="s">
        <v>115</v>
      </c>
      <c r="D2" s="1" t="s">
        <v>116</v>
      </c>
      <c r="E2" s="1"/>
      <c r="F2" s="1"/>
      <c r="H2" s="25" t="s">
        <v>50</v>
      </c>
      <c r="I2" s="1"/>
      <c r="J2" s="1"/>
      <c r="K2" s="1"/>
      <c r="L2" s="1"/>
      <c r="M2" s="1"/>
    </row>
    <row r="3" spans="1:13" ht="45" x14ac:dyDescent="0.25">
      <c r="A3" s="1" t="s">
        <v>117</v>
      </c>
      <c r="B3" s="3" t="s">
        <v>80</v>
      </c>
      <c r="C3" s="1" t="s">
        <v>123</v>
      </c>
      <c r="D3" s="1" t="s">
        <v>124</v>
      </c>
      <c r="E3" s="1"/>
      <c r="F3" s="2"/>
      <c r="G3" s="1"/>
      <c r="H3" s="1"/>
      <c r="I3" s="1"/>
      <c r="J3" s="1"/>
      <c r="K3" s="1"/>
      <c r="L3" s="1"/>
      <c r="M3" s="1"/>
    </row>
    <row r="4" spans="1:13" ht="45" x14ac:dyDescent="0.25">
      <c r="A4" s="1" t="s">
        <v>118</v>
      </c>
      <c r="B4" s="3" t="s">
        <v>83</v>
      </c>
      <c r="C4" s="1" t="s">
        <v>119</v>
      </c>
      <c r="D4" s="1" t="s">
        <v>145</v>
      </c>
      <c r="E4" s="1"/>
      <c r="F4" s="1"/>
      <c r="G4" s="1"/>
      <c r="H4" s="1"/>
      <c r="I4" s="1"/>
      <c r="J4" s="1"/>
      <c r="K4" s="1"/>
      <c r="L4" s="1"/>
      <c r="M4" s="1"/>
    </row>
    <row r="5" spans="1:13" ht="45" x14ac:dyDescent="0.25">
      <c r="A5" s="1" t="s">
        <v>120</v>
      </c>
      <c r="B5" s="3" t="s">
        <v>84</v>
      </c>
      <c r="C5" s="1" t="s">
        <v>122</v>
      </c>
      <c r="D5" s="1" t="s">
        <v>146</v>
      </c>
      <c r="E5" s="1"/>
      <c r="F5" s="1"/>
      <c r="G5" s="1"/>
      <c r="H5" s="1"/>
      <c r="I5" s="1"/>
      <c r="J5" s="1"/>
      <c r="K5" s="1"/>
      <c r="L5" s="1"/>
      <c r="M5" s="1"/>
    </row>
    <row r="6" spans="1:13" ht="45" x14ac:dyDescent="0.25">
      <c r="A6" s="1" t="s">
        <v>121</v>
      </c>
      <c r="B6" s="3" t="s">
        <v>85</v>
      </c>
      <c r="C6" s="1" t="s">
        <v>125</v>
      </c>
      <c r="D6" s="1" t="s">
        <v>126</v>
      </c>
      <c r="E6" s="1"/>
      <c r="F6" s="1"/>
      <c r="G6" s="1"/>
      <c r="H6" s="1"/>
      <c r="I6" s="1"/>
      <c r="J6" s="1"/>
      <c r="K6" s="1"/>
      <c r="L6" s="1"/>
      <c r="M6" s="1"/>
    </row>
    <row r="7" spans="1:13" ht="45" x14ac:dyDescent="0.25">
      <c r="A7" s="1" t="s">
        <v>132</v>
      </c>
      <c r="B7" s="3" t="s">
        <v>87</v>
      </c>
      <c r="C7" s="1" t="s">
        <v>142</v>
      </c>
      <c r="D7" s="1" t="s">
        <v>149</v>
      </c>
      <c r="E7" s="1"/>
      <c r="F7" s="1"/>
      <c r="G7" s="1"/>
      <c r="H7" s="1"/>
      <c r="I7" s="1"/>
      <c r="J7" s="1"/>
      <c r="K7" s="1"/>
      <c r="L7" s="1"/>
      <c r="M7" s="1"/>
    </row>
    <row r="8" spans="1:13" ht="45" x14ac:dyDescent="0.25">
      <c r="A8" s="1" t="s">
        <v>133</v>
      </c>
      <c r="B8" s="3" t="s">
        <v>88</v>
      </c>
      <c r="C8" s="1" t="s">
        <v>143</v>
      </c>
      <c r="D8" s="1" t="s">
        <v>147</v>
      </c>
      <c r="E8" s="1"/>
      <c r="F8" s="1"/>
      <c r="G8" s="1"/>
      <c r="H8" s="1"/>
      <c r="I8" s="1"/>
      <c r="J8" s="1"/>
      <c r="K8" s="1"/>
      <c r="L8" s="1"/>
      <c r="M8" s="1"/>
    </row>
    <row r="9" spans="1:13" ht="45" x14ac:dyDescent="0.25">
      <c r="A9" s="1" t="s">
        <v>134</v>
      </c>
      <c r="B9" s="3" t="s">
        <v>93</v>
      </c>
      <c r="C9" s="1" t="s">
        <v>144</v>
      </c>
      <c r="D9" s="1" t="s">
        <v>148</v>
      </c>
      <c r="E9" s="1"/>
      <c r="F9" s="1"/>
      <c r="G9" s="1"/>
      <c r="H9" s="1"/>
      <c r="I9" s="1"/>
      <c r="J9" s="1"/>
      <c r="K9" s="1"/>
      <c r="L9" s="1"/>
      <c r="M9" s="1"/>
    </row>
    <row r="10" spans="1:13" ht="30" x14ac:dyDescent="0.25">
      <c r="A10" s="1" t="s">
        <v>135</v>
      </c>
      <c r="B10" s="3" t="s">
        <v>96</v>
      </c>
      <c r="C10" s="1" t="s">
        <v>153</v>
      </c>
      <c r="D10" s="1" t="s">
        <v>150</v>
      </c>
      <c r="E10" s="38" t="s">
        <v>155</v>
      </c>
      <c r="F10" s="1"/>
      <c r="G10" s="1"/>
      <c r="H10" s="1"/>
      <c r="I10" s="1"/>
      <c r="J10" s="1"/>
      <c r="K10" s="1"/>
      <c r="L10" s="1"/>
      <c r="M10" s="1"/>
    </row>
    <row r="11" spans="1:13" ht="30" x14ac:dyDescent="0.25">
      <c r="A11" s="1" t="s">
        <v>136</v>
      </c>
      <c r="B11" s="3" t="s">
        <v>96</v>
      </c>
      <c r="C11" s="1" t="s">
        <v>154</v>
      </c>
      <c r="D11" s="1" t="s">
        <v>150</v>
      </c>
      <c r="E11" s="38" t="s">
        <v>155</v>
      </c>
      <c r="F11" s="1"/>
      <c r="G11" s="1"/>
      <c r="H11" s="1"/>
      <c r="I11" s="1"/>
      <c r="J11" s="1"/>
      <c r="K11" s="1"/>
      <c r="L11" s="1"/>
      <c r="M11" s="1"/>
    </row>
    <row r="12" spans="1:13" ht="30" x14ac:dyDescent="0.25">
      <c r="A12" s="1" t="s">
        <v>137</v>
      </c>
      <c r="B12" s="3" t="s">
        <v>98</v>
      </c>
      <c r="C12" s="1" t="s">
        <v>157</v>
      </c>
      <c r="D12" s="1" t="s">
        <v>151</v>
      </c>
      <c r="E12" s="38" t="s">
        <v>155</v>
      </c>
      <c r="F12" s="1"/>
      <c r="G12" s="1"/>
      <c r="H12" s="1"/>
      <c r="I12" s="1"/>
      <c r="J12" s="1"/>
      <c r="K12" s="1"/>
      <c r="L12" s="1"/>
      <c r="M12" s="1"/>
    </row>
    <row r="13" spans="1:13" ht="30" x14ac:dyDescent="0.25">
      <c r="A13" s="1" t="s">
        <v>138</v>
      </c>
      <c r="B13" s="3" t="s">
        <v>129</v>
      </c>
      <c r="C13" s="1" t="s">
        <v>156</v>
      </c>
      <c r="D13" s="1" t="s">
        <v>158</v>
      </c>
      <c r="E13" s="38" t="s">
        <v>155</v>
      </c>
      <c r="F13" s="1"/>
      <c r="G13" s="1"/>
      <c r="H13" s="1"/>
      <c r="I13" s="1"/>
      <c r="J13" s="1"/>
      <c r="K13" s="1"/>
      <c r="L13" s="1"/>
      <c r="M13" s="1"/>
    </row>
    <row r="14" spans="1:13" ht="45" x14ac:dyDescent="0.25">
      <c r="A14" s="1" t="s">
        <v>139</v>
      </c>
      <c r="B14" s="3" t="s">
        <v>141</v>
      </c>
      <c r="C14" s="1" t="s">
        <v>159</v>
      </c>
      <c r="D14" s="38" t="s">
        <v>158</v>
      </c>
      <c r="E14" s="38" t="s">
        <v>155</v>
      </c>
      <c r="F14" s="1"/>
      <c r="G14" s="1"/>
      <c r="H14" s="1"/>
      <c r="I14" s="1"/>
      <c r="J14" s="1"/>
      <c r="K14" s="1"/>
      <c r="L14" s="1"/>
      <c r="M14" s="1"/>
    </row>
    <row r="15" spans="1:13" ht="30" x14ac:dyDescent="0.25">
      <c r="A15" s="1" t="s">
        <v>152</v>
      </c>
      <c r="B15" s="3" t="s">
        <v>140</v>
      </c>
      <c r="C15" s="38" t="s">
        <v>160</v>
      </c>
      <c r="D15" s="1" t="s">
        <v>161</v>
      </c>
      <c r="E15" s="38" t="s">
        <v>155</v>
      </c>
      <c r="F15" s="1"/>
      <c r="G15" s="1"/>
      <c r="H15" s="1"/>
      <c r="I15" s="1"/>
      <c r="J15" s="1"/>
      <c r="K15" s="1"/>
      <c r="L15" s="1"/>
      <c r="M15" s="1"/>
    </row>
    <row r="16" spans="1:13" ht="30" x14ac:dyDescent="0.25">
      <c r="A16" s="38" t="s">
        <v>162</v>
      </c>
      <c r="B16" s="1" t="s">
        <v>163</v>
      </c>
      <c r="C16" s="1" t="s">
        <v>164</v>
      </c>
      <c r="D16" s="1" t="s">
        <v>165</v>
      </c>
      <c r="E16" s="1" t="s">
        <v>166</v>
      </c>
      <c r="F16" s="1"/>
      <c r="G16" s="1"/>
      <c r="H16" s="1"/>
      <c r="I16" s="1"/>
      <c r="J16" s="1"/>
      <c r="K16" s="1"/>
      <c r="L16" s="1"/>
      <c r="M16" s="1"/>
    </row>
    <row r="17" spans="1:13" ht="30" x14ac:dyDescent="0.25">
      <c r="A17" s="1" t="s">
        <v>176</v>
      </c>
      <c r="B17" s="1" t="s">
        <v>177</v>
      </c>
      <c r="C17" s="1" t="s">
        <v>178</v>
      </c>
      <c r="D17" s="1" t="s">
        <v>179</v>
      </c>
      <c r="E17" s="38" t="s">
        <v>155</v>
      </c>
      <c r="F17" s="1"/>
      <c r="G17" s="1"/>
      <c r="H17" s="1"/>
      <c r="I17" s="1"/>
      <c r="J17" s="1"/>
      <c r="K17" s="1"/>
      <c r="L17" s="1"/>
      <c r="M17" s="1"/>
    </row>
    <row r="18" spans="1:13" ht="30" x14ac:dyDescent="0.25">
      <c r="A18" s="1" t="s">
        <v>180</v>
      </c>
      <c r="B18" s="1" t="s">
        <v>181</v>
      </c>
      <c r="C18" s="1" t="s">
        <v>182</v>
      </c>
      <c r="D18" s="1" t="s">
        <v>151</v>
      </c>
      <c r="E18" s="38" t="s">
        <v>155</v>
      </c>
      <c r="F18" s="1"/>
      <c r="G18" s="1"/>
      <c r="H18" s="1"/>
      <c r="I18" s="1"/>
      <c r="J18" s="1"/>
      <c r="K18" s="1"/>
      <c r="L18" s="1"/>
      <c r="M18" s="1"/>
    </row>
    <row r="19" spans="1:13" ht="30" x14ac:dyDescent="0.25">
      <c r="A19" s="1" t="s">
        <v>183</v>
      </c>
      <c r="B19" s="1" t="s">
        <v>184</v>
      </c>
      <c r="C19" s="1" t="s">
        <v>185</v>
      </c>
      <c r="D19" s="1" t="s">
        <v>158</v>
      </c>
      <c r="E19" s="1" t="s">
        <v>155</v>
      </c>
      <c r="F19" s="1"/>
      <c r="G19" s="1"/>
      <c r="H19" s="1"/>
      <c r="I19" s="1"/>
      <c r="J19" s="1"/>
      <c r="K19" s="1"/>
      <c r="L19" s="1"/>
      <c r="M19" s="1"/>
    </row>
    <row r="20" spans="1:13" ht="30" x14ac:dyDescent="0.25">
      <c r="A20" s="1" t="s">
        <v>186</v>
      </c>
      <c r="B20" s="1" t="s">
        <v>187</v>
      </c>
      <c r="C20" s="1" t="s">
        <v>188</v>
      </c>
      <c r="D20" s="1" t="s">
        <v>161</v>
      </c>
      <c r="E20" s="1" t="s">
        <v>155</v>
      </c>
      <c r="F20" s="1"/>
      <c r="G20" s="1"/>
      <c r="H20" s="1"/>
      <c r="I20" s="1"/>
      <c r="J20" s="1"/>
      <c r="K20" s="1"/>
      <c r="L20" s="1"/>
      <c r="M20" s="1"/>
    </row>
    <row r="21" spans="1:13" ht="60" x14ac:dyDescent="0.25">
      <c r="A21" s="38" t="s">
        <v>194</v>
      </c>
      <c r="B21" s="38" t="s">
        <v>195</v>
      </c>
      <c r="C21" s="38" t="s">
        <v>196</v>
      </c>
      <c r="D21" s="38" t="s">
        <v>116</v>
      </c>
      <c r="E21" s="38" t="s">
        <v>155</v>
      </c>
    </row>
    <row r="22" spans="1:13" ht="45" x14ac:dyDescent="0.25">
      <c r="A22" s="38" t="s">
        <v>228</v>
      </c>
      <c r="B22" s="38" t="s">
        <v>230</v>
      </c>
      <c r="C22" s="38" t="s">
        <v>234</v>
      </c>
      <c r="D22" s="38" t="s">
        <v>232</v>
      </c>
      <c r="E22" s="38" t="s">
        <v>78</v>
      </c>
    </row>
    <row r="23" spans="1:13" ht="60" x14ac:dyDescent="0.25">
      <c r="A23" s="38" t="s">
        <v>229</v>
      </c>
      <c r="B23" s="38" t="s">
        <v>231</v>
      </c>
      <c r="C23" s="38" t="s">
        <v>235</v>
      </c>
      <c r="D23" s="38" t="s">
        <v>233</v>
      </c>
      <c r="E23" s="38" t="s">
        <v>78</v>
      </c>
    </row>
    <row r="24" spans="1:13" ht="45" x14ac:dyDescent="0.25">
      <c r="A24" s="38" t="s">
        <v>236</v>
      </c>
      <c r="B24" s="38" t="s">
        <v>240</v>
      </c>
      <c r="C24" s="38" t="s">
        <v>244</v>
      </c>
      <c r="D24" s="38" t="s">
        <v>245</v>
      </c>
      <c r="E24" s="38" t="s">
        <v>78</v>
      </c>
    </row>
    <row r="25" spans="1:13" ht="60" x14ac:dyDescent="0.25">
      <c r="A25" s="38" t="s">
        <v>237</v>
      </c>
      <c r="B25" s="38" t="s">
        <v>241</v>
      </c>
      <c r="C25" s="38" t="s">
        <v>246</v>
      </c>
      <c r="D25" s="38" t="s">
        <v>116</v>
      </c>
      <c r="E25" s="38" t="s">
        <v>247</v>
      </c>
    </row>
    <row r="26" spans="1:13" ht="60" x14ac:dyDescent="0.25">
      <c r="A26" s="38" t="s">
        <v>238</v>
      </c>
      <c r="B26" s="38" t="s">
        <v>242</v>
      </c>
      <c r="C26" s="38" t="s">
        <v>248</v>
      </c>
      <c r="D26" s="38" t="s">
        <v>116</v>
      </c>
      <c r="E26" s="38" t="s">
        <v>249</v>
      </c>
    </row>
    <row r="27" spans="1:13" ht="90" x14ac:dyDescent="0.25">
      <c r="A27" s="38" t="s">
        <v>239</v>
      </c>
      <c r="B27" s="38" t="s">
        <v>243</v>
      </c>
      <c r="C27" s="38" t="s">
        <v>250</v>
      </c>
      <c r="D27" s="38" t="s">
        <v>251</v>
      </c>
      <c r="E27" s="38" t="s">
        <v>252</v>
      </c>
    </row>
    <row r="28" spans="1:13" ht="30" x14ac:dyDescent="0.25">
      <c r="A28" s="38" t="s">
        <v>267</v>
      </c>
      <c r="B28" s="3" t="s">
        <v>261</v>
      </c>
      <c r="C28" s="38" t="s">
        <v>269</v>
      </c>
      <c r="D28" s="38" t="s">
        <v>270</v>
      </c>
      <c r="E28" s="38" t="s">
        <v>78</v>
      </c>
    </row>
    <row r="29" spans="1:13" ht="30" x14ac:dyDescent="0.25">
      <c r="A29" s="38" t="s">
        <v>268</v>
      </c>
      <c r="B29" s="3" t="s">
        <v>261</v>
      </c>
      <c r="C29" s="38" t="s">
        <v>271</v>
      </c>
      <c r="D29" s="38" t="s">
        <v>158</v>
      </c>
      <c r="E29" s="38" t="s">
        <v>78</v>
      </c>
    </row>
    <row r="30" spans="1:13" ht="45" x14ac:dyDescent="0.25">
      <c r="A30" s="38" t="s">
        <v>274</v>
      </c>
      <c r="B30" s="3" t="s">
        <v>262</v>
      </c>
      <c r="C30" s="38" t="s">
        <v>272</v>
      </c>
      <c r="D30" s="41" t="s">
        <v>273</v>
      </c>
      <c r="E30" s="38" t="s">
        <v>78</v>
      </c>
    </row>
    <row r="31" spans="1:13" ht="30" x14ac:dyDescent="0.25">
      <c r="A31" s="38" t="s">
        <v>275</v>
      </c>
      <c r="B31" s="3" t="s">
        <v>263</v>
      </c>
      <c r="C31" s="38" t="s">
        <v>276</v>
      </c>
      <c r="D31" s="38" t="s">
        <v>277</v>
      </c>
      <c r="E31" s="38" t="s">
        <v>78</v>
      </c>
    </row>
    <row r="35" spans="2:3" x14ac:dyDescent="0.25">
      <c r="B35" s="3"/>
      <c r="C35" s="41"/>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8"/>
  <sheetViews>
    <sheetView workbookViewId="0">
      <selection activeCell="F15" sqref="F15"/>
    </sheetView>
  </sheetViews>
  <sheetFormatPr defaultRowHeight="15" x14ac:dyDescent="0.25"/>
  <cols>
    <col min="1" max="1" width="17.42578125" customWidth="1"/>
    <col min="2" max="2" width="14.42578125" customWidth="1"/>
    <col min="6" max="6" width="14.42578125" customWidth="1"/>
  </cols>
  <sheetData>
    <row r="3" spans="1:6" x14ac:dyDescent="0.25">
      <c r="A3" t="s">
        <v>22</v>
      </c>
      <c r="B3" t="s">
        <v>26</v>
      </c>
      <c r="D3" t="s">
        <v>30</v>
      </c>
      <c r="F3" t="s">
        <v>29</v>
      </c>
    </row>
    <row r="4" spans="1:6" x14ac:dyDescent="0.25">
      <c r="A4" s="23" t="s">
        <v>23</v>
      </c>
      <c r="B4" t="s">
        <v>6</v>
      </c>
      <c r="D4" t="s">
        <v>31</v>
      </c>
      <c r="F4" t="s">
        <v>34</v>
      </c>
    </row>
    <row r="5" spans="1:6" x14ac:dyDescent="0.25">
      <c r="A5" s="21" t="s">
        <v>24</v>
      </c>
      <c r="B5" t="s">
        <v>27</v>
      </c>
      <c r="D5" t="s">
        <v>33</v>
      </c>
      <c r="F5" t="s">
        <v>54</v>
      </c>
    </row>
    <row r="6" spans="1:6" x14ac:dyDescent="0.25">
      <c r="A6" s="22" t="s">
        <v>25</v>
      </c>
      <c r="B6" t="s">
        <v>11</v>
      </c>
      <c r="D6" t="s">
        <v>32</v>
      </c>
      <c r="F6" t="s">
        <v>35</v>
      </c>
    </row>
    <row r="7" spans="1:6" x14ac:dyDescent="0.25">
      <c r="F7" t="s">
        <v>36</v>
      </c>
    </row>
    <row r="8" spans="1:6" x14ac:dyDescent="0.25">
      <c r="F8" t="s">
        <v>38</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C0A86D0A1DF85A4CBF24319CD50F658E" ma:contentTypeVersion="0" ma:contentTypeDescription="Create a new document." ma:contentTypeScope="" ma:versionID="18023c554c1e7c0fe5f8bda126dbbbe1">
  <xsd:schema xmlns:xsd="http://www.w3.org/2001/XMLSchema" xmlns:xs="http://www.w3.org/2001/XMLSchema" xmlns:p="http://schemas.microsoft.com/office/2006/metadata/properties" targetNamespace="http://schemas.microsoft.com/office/2006/metadata/properties" ma:root="true" ma:fieldsID="c64490b4aec6201516c3a874156f37b2">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A346E62E-1A2C-4E03-B91F-FE4FC47F8E89}">
  <ds:schemaRefs>
    <ds:schemaRef ds:uri="http://schemas.microsoft.com/sharepoint/v3/contenttype/forms"/>
  </ds:schemaRefs>
</ds:datastoreItem>
</file>

<file path=customXml/itemProps2.xml><?xml version="1.0" encoding="utf-8"?>
<ds:datastoreItem xmlns:ds="http://schemas.openxmlformats.org/officeDocument/2006/customXml" ds:itemID="{64745CD4-DB27-427B-80D9-1CCB91D6E4B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FEF49AB9-68C3-4E70-84F5-930D4AF0373D}">
  <ds:schemaRefs>
    <ds:schemaRef ds:uri="http://purl.org/dc/elements/1.1/"/>
    <ds:schemaRef ds:uri="http://schemas.microsoft.com/office/2006/metadata/properties"/>
    <ds:schemaRef ds:uri="http://schemas.microsoft.com/office/2006/documentManagement/types"/>
    <ds:schemaRef ds:uri="http://schemas.openxmlformats.org/package/2006/metadata/core-properties"/>
    <ds:schemaRef ds:uri="http://purl.org/dc/dcmitype/"/>
    <ds:schemaRef ds:uri="http://schemas.microsoft.com/office/infopath/2007/PartnerControls"/>
    <ds:schemaRef ds:uri="http://www.w3.org/XML/1998/namespace"/>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Reqs</vt:lpstr>
      <vt:lpstr>Test Conditions</vt:lpstr>
      <vt:lpstr>Test Cases</vt:lpstr>
      <vt:lpstr>Test Procedures</vt:lpstr>
      <vt:lpstr>Settings</vt:lpstr>
      <vt:lpstr>Reqs!_Toc407532261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qubsys</dc:creator>
  <cp:lastModifiedBy>Jonnie Leathem</cp:lastModifiedBy>
  <dcterms:created xsi:type="dcterms:W3CDTF">2014-12-28T19:13:08Z</dcterms:created>
  <dcterms:modified xsi:type="dcterms:W3CDTF">2015-04-23T09:51:01Z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0x010100C0A86D0A1DF85A4CBF24319CD50F658E</vt:lpwstr>
  </property>
</Properties>
</file>