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workbookProtection workbookPassword="A6C2" lockStructure="1"/>
  <bookViews>
    <workbookView xWindow="240" yWindow="240" windowWidth="24600" windowHeight="15360" firstSheet="1" activeTab="2"/>
  </bookViews>
  <sheets>
    <sheet name="Reqs" sheetId="5" r:id="rId1"/>
    <sheet name="Test Conditions" sheetId="1" r:id="rId2"/>
    <sheet name="Test Cases" sheetId="2" r:id="rId3"/>
    <sheet name="Test Procedures" sheetId="3" r:id="rId4"/>
    <sheet name="Settings" sheetId="6" r:id="rId5"/>
  </sheets>
  <definedNames>
    <definedName name="_Toc407532261" localSheetId="0">Reqs!$B$2</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U19" i="2" l="1"/>
  <c r="U20" i="2"/>
  <c r="U21" i="2"/>
  <c r="U18" i="2"/>
  <c r="U7" i="2"/>
  <c r="U6" i="2"/>
</calcChain>
</file>

<file path=xl/comments1.xml><?xml version="1.0" encoding="utf-8"?>
<comments xmlns="http://schemas.openxmlformats.org/spreadsheetml/2006/main">
  <authors>
    <author>qubsys</author>
  </authors>
  <commentList>
    <comment ref="B1" authorId="0">
      <text>
        <r>
          <rPr>
            <b/>
            <sz val="9"/>
            <color indexed="81"/>
            <rFont val="Tahoma"/>
            <family val="2"/>
          </rPr>
          <t>qubsys:</t>
        </r>
        <r>
          <rPr>
            <sz val="9"/>
            <color indexed="81"/>
            <rFont val="Tahoma"/>
            <family val="2"/>
          </rPr>
          <t xml:space="preserve">
Start with :
“To show that…”
Split the test condition into two parts:
“When I do this…this happens…”.
</t>
        </r>
      </text>
    </comment>
  </commentList>
</comments>
</file>

<file path=xl/comments2.xml><?xml version="1.0" encoding="utf-8"?>
<comments xmlns="http://schemas.openxmlformats.org/spreadsheetml/2006/main">
  <authors>
    <author>qubsys</author>
  </authors>
  <commentList>
    <comment ref="A1" authorId="0">
      <text>
        <r>
          <rPr>
            <b/>
            <sz val="9"/>
            <color indexed="81"/>
            <rFont val="Tahoma"/>
            <family val="2"/>
          </rPr>
          <t>qubsys:</t>
        </r>
        <r>
          <rPr>
            <sz val="9"/>
            <color indexed="81"/>
            <rFont val="Tahoma"/>
            <family val="2"/>
          </rPr>
          <t xml:space="preserve">
A unique Identifier for thr Test case</t>
        </r>
      </text>
    </comment>
    <comment ref="H1" authorId="0">
      <text>
        <r>
          <rPr>
            <b/>
            <sz val="9"/>
            <color indexed="81"/>
            <rFont val="Tahoma"/>
            <family val="2"/>
          </rPr>
          <t>qubsys:</t>
        </r>
        <r>
          <rPr>
            <sz val="9"/>
            <color indexed="81"/>
            <rFont val="Tahoma"/>
            <family val="2"/>
          </rPr>
          <t xml:space="preserve">
The status of the Test case i.e. is it not executed, passed or failed</t>
        </r>
      </text>
    </comment>
    <comment ref="J1" authorId="0">
      <text>
        <r>
          <rPr>
            <b/>
            <sz val="9"/>
            <color indexed="81"/>
            <rFont val="Tahoma"/>
            <family val="2"/>
          </rPr>
          <t>qubsys:</t>
        </r>
        <r>
          <rPr>
            <sz val="9"/>
            <color indexed="81"/>
            <rFont val="Tahoma"/>
            <family val="2"/>
          </rPr>
          <t xml:space="preserve">
A unique incident ID</t>
        </r>
      </text>
    </comment>
    <comment ref="K1" authorId="0">
      <text>
        <r>
          <rPr>
            <b/>
            <sz val="9"/>
            <color indexed="81"/>
            <rFont val="Tahoma"/>
            <family val="2"/>
          </rPr>
          <t>qubsys:</t>
        </r>
        <r>
          <rPr>
            <sz val="9"/>
            <color indexed="81"/>
            <rFont val="Tahoma"/>
            <family val="2"/>
          </rPr>
          <t xml:space="preserve">
The status of the defect - initially open but may be moved to reject on review or closed when defect is fixed</t>
        </r>
      </text>
    </comment>
    <comment ref="L1" authorId="0">
      <text>
        <r>
          <rPr>
            <b/>
            <sz val="9"/>
            <color indexed="81"/>
            <rFont val="Tahoma"/>
            <family val="2"/>
          </rPr>
          <t>qubsys:</t>
        </r>
        <r>
          <rPr>
            <sz val="9"/>
            <color indexed="81"/>
            <rFont val="Tahoma"/>
            <family val="2"/>
          </rPr>
          <t xml:space="preserve">
The assigned severity - 
Critical: The defect that results in the termination of the complete system or one or more component of the system and causes extensive corruption of the data. The failed function is unusable and there is no acceptable alternative method to achieve the required results then the severity will be stated as critical.
Major: The defect that results in the termination of the complete system or one or more component of the system and causes extensive corruption of the data. The failed function is unusable but there exists an acceptable alternative method to achieve the required results then the severity will be stated as major.
Moderate: The defect that does not result in the termination, but causes the system to produce incorrect, incomplete or inconsistent results then the severity will be stated as moderate.
Minor: The defect that does not result in the termination and does not damage the usability of the system and the desired results can be easily obtained by working around the defects then the severity is stated as minor.
Cosmetic: The defect that is related to the enhancement of the system where the changes are related to the look and field of the application then the severity is stated as cosmetic.</t>
        </r>
      </text>
    </comment>
  </commentList>
</comments>
</file>

<file path=xl/sharedStrings.xml><?xml version="1.0" encoding="utf-8"?>
<sst xmlns="http://schemas.openxmlformats.org/spreadsheetml/2006/main" count="548" uniqueCount="202">
  <si>
    <t xml:space="preserve">Req </t>
  </si>
  <si>
    <t>Description</t>
  </si>
  <si>
    <t>4.1.12</t>
  </si>
  <si>
    <t>Test Condition ID</t>
  </si>
  <si>
    <t>Source</t>
  </si>
  <si>
    <t>Priority</t>
  </si>
  <si>
    <t>High</t>
  </si>
  <si>
    <t>Test case ID</t>
  </si>
  <si>
    <t>Preconditions</t>
  </si>
  <si>
    <t>Test condition(s)</t>
  </si>
  <si>
    <t>Test data</t>
  </si>
  <si>
    <t>Low</t>
  </si>
  <si>
    <t xml:space="preserve">4.1.12 The system shall enable registered users to login to using a valid username and password.  .  The username should be in an email address format and password must be a minimum length six characters. </t>
  </si>
  <si>
    <t>Test Procedure ID</t>
  </si>
  <si>
    <t>Expected Result</t>
  </si>
  <si>
    <t>Test Case ID</t>
  </si>
  <si>
    <t>Description / Comment</t>
  </si>
  <si>
    <t>Test completion date</t>
  </si>
  <si>
    <t>Tester</t>
  </si>
  <si>
    <t xml:space="preserve">Objective </t>
  </si>
  <si>
    <t>Comments</t>
  </si>
  <si>
    <t xml:space="preserve">Status </t>
  </si>
  <si>
    <t>Test status</t>
  </si>
  <si>
    <t>Not executed</t>
  </si>
  <si>
    <t xml:space="preserve">Passed </t>
  </si>
  <si>
    <t>Failed</t>
  </si>
  <si>
    <t>Test priority</t>
  </si>
  <si>
    <t xml:space="preserve">Medium </t>
  </si>
  <si>
    <t>Defect Status</t>
  </si>
  <si>
    <t>Defect Priority</t>
  </si>
  <si>
    <t>Defect status</t>
  </si>
  <si>
    <t xml:space="preserve">Closed </t>
  </si>
  <si>
    <t>Rejected</t>
  </si>
  <si>
    <t>Open</t>
  </si>
  <si>
    <t xml:space="preserve">Minor </t>
  </si>
  <si>
    <t xml:space="preserve">Major </t>
  </si>
  <si>
    <t>Critical</t>
  </si>
  <si>
    <t xml:space="preserve">Defect Severity </t>
  </si>
  <si>
    <t>Cosmetic</t>
  </si>
  <si>
    <t>Open Date</t>
  </si>
  <si>
    <t>Close Date</t>
  </si>
  <si>
    <t>What is a test condition?</t>
  </si>
  <si>
    <r>
      <t>•</t>
    </r>
    <r>
      <rPr>
        <sz val="18"/>
        <color rgb="FF353535"/>
        <rFont val="Calibri"/>
        <family val="2"/>
        <scheme val="minor"/>
      </rPr>
      <t>A statement of something we want to test.</t>
    </r>
  </si>
  <si>
    <r>
      <t>•</t>
    </r>
    <r>
      <rPr>
        <sz val="18"/>
        <color rgb="FF353535"/>
        <rFont val="Calibri"/>
        <family val="2"/>
        <scheme val="minor"/>
      </rPr>
      <t>The required behaviour of the system when that item is used or performed.</t>
    </r>
  </si>
  <si>
    <r>
      <t>•</t>
    </r>
    <r>
      <rPr>
        <sz val="18"/>
        <color rgb="FF353535"/>
        <rFont val="Calibri"/>
        <family val="2"/>
        <scheme val="minor"/>
      </rPr>
      <t>They enable us to render the requirements and other oracles in such a form that we can understand them and begin to think about how we’re going to test them.</t>
    </r>
  </si>
  <si>
    <t>Test Condition:</t>
  </si>
  <si>
    <t>“An item or event of a component or system that could be verified by one or more test cases, e.g. a function, transaction, feature, quality attribute, or structural element.”</t>
  </si>
  <si>
    <t>Defect ID</t>
  </si>
  <si>
    <t>Test Case:</t>
  </si>
  <si>
    <t>“A set of input values, execution pre-conditions, expected results and execution post-conditions, developed for a particular objective or test condition, such as to exercise a particular program path or to verify compliance with a specific requirement.”</t>
  </si>
  <si>
    <t>Test Procedure Specification:</t>
  </si>
  <si>
    <t>“A document specifying a sequence of actions for the execution of a test. Also known as test script or manual test script.”</t>
  </si>
  <si>
    <t>Passed</t>
  </si>
  <si>
    <t>Moderate</t>
  </si>
  <si>
    <t>Order_Tconn_2</t>
  </si>
  <si>
    <t>Requirements 4.1.26 4.1.27 4.1.28</t>
  </si>
  <si>
    <t>To show that as a user I can remove and individual item from the cart.</t>
  </si>
  <si>
    <t>Requirements 4.1.29</t>
  </si>
  <si>
    <t>On the Order page. User logged in.</t>
  </si>
  <si>
    <t>N/A</t>
  </si>
  <si>
    <t>Tcase_10</t>
  </si>
  <si>
    <t>Automated Selenium Test</t>
  </si>
  <si>
    <t>Order_TConn_1</t>
  </si>
  <si>
    <t>Order_TConn_2</t>
  </si>
  <si>
    <t>Order_TConn_3</t>
  </si>
  <si>
    <t>Adam Hale</t>
  </si>
  <si>
    <t>TCase_1</t>
  </si>
  <si>
    <t>TCase_2</t>
  </si>
  <si>
    <t>TCase_3</t>
  </si>
  <si>
    <t>TCase_4</t>
  </si>
  <si>
    <t>TCase_5</t>
  </si>
  <si>
    <t>TCase_6</t>
  </si>
  <si>
    <t>TCase_7</t>
  </si>
  <si>
    <t>TCase_8</t>
  </si>
  <si>
    <t>TCase_9</t>
  </si>
  <si>
    <t>TCase_11</t>
  </si>
  <si>
    <t>TCase_12</t>
  </si>
  <si>
    <t>TCase_13</t>
  </si>
  <si>
    <t>TCase_14</t>
  </si>
  <si>
    <t>TCase_15</t>
  </si>
  <si>
    <t>TCase_16</t>
  </si>
  <si>
    <t>TCase_17</t>
  </si>
  <si>
    <t>TCase_18</t>
  </si>
  <si>
    <t>TCase_19</t>
  </si>
  <si>
    <t>TCase_20</t>
  </si>
  <si>
    <t>TCase_21</t>
  </si>
  <si>
    <t>TCase_22</t>
  </si>
  <si>
    <t>TCase_23</t>
  </si>
  <si>
    <t>TCase_24</t>
  </si>
  <si>
    <t>TCase_25</t>
  </si>
  <si>
    <t>TCase_26</t>
  </si>
  <si>
    <t>TCase_27</t>
  </si>
  <si>
    <t>TCase_28</t>
  </si>
  <si>
    <t>TCase_29</t>
  </si>
  <si>
    <t>TCase_30</t>
  </si>
  <si>
    <t>TCase_31</t>
  </si>
  <si>
    <t>TCase_32</t>
  </si>
  <si>
    <t>TCase_33</t>
  </si>
  <si>
    <t>Order_TProc_1</t>
  </si>
  <si>
    <t>Order_TProc_2</t>
  </si>
  <si>
    <t>Order_TProc_3</t>
  </si>
  <si>
    <t>Order_TProc_4</t>
  </si>
  <si>
    <t>Order_TProc_5</t>
  </si>
  <si>
    <t>Order_TProc_6</t>
  </si>
  <si>
    <t>Order_TProc_7</t>
  </si>
  <si>
    <t>Order_TProc_8</t>
  </si>
  <si>
    <t>Order_TProc_9</t>
  </si>
  <si>
    <t>Order_TProc_10</t>
  </si>
  <si>
    <t>Order_TProc_11</t>
  </si>
  <si>
    <t>Order_TProc_12</t>
  </si>
  <si>
    <t>Order_TProc_13</t>
  </si>
  <si>
    <t>Order_TProc_14</t>
  </si>
  <si>
    <t>Order_TProc_15</t>
  </si>
  <si>
    <t>Order_TProc_16</t>
  </si>
  <si>
    <t>Order_TProc_17</t>
  </si>
  <si>
    <t>TCase_10</t>
  </si>
  <si>
    <t>NA</t>
  </si>
  <si>
    <t>Check that the correct price is displayed after the meat extravaganza pizza, with pepporioni, is added to the cart</t>
  </si>
  <si>
    <t>On adding the meat extravaganza pizza to the basket.</t>
  </si>
  <si>
    <t>On adding the meat extravaganza pizza, with olives to the basket.</t>
  </si>
  <si>
    <t>On adding the meat extravaganza pizza, with pepperoni to the basket.</t>
  </si>
  <si>
    <t>On adding the meatextravaganza pizza, with peppers to the basket.</t>
  </si>
  <si>
    <t>On adding the meat extravaganza pizza, with onions to the basket.</t>
  </si>
  <si>
    <t>On adding the meat extravaganza pizza, with olives and pepperoni to the basket.</t>
  </si>
  <si>
    <t>On adding the meat extravaganza pizza, with olives and peppers to the basket.</t>
  </si>
  <si>
    <t>On adding the meat extravaganza pizza, with olives and onions to the basket.</t>
  </si>
  <si>
    <t>On adding the meat extravaganza pizza, with pepperoni and peppers to the basket.</t>
  </si>
  <si>
    <t>On adding the meat extravaganza pizza, with pepperoni and onions to the basket.</t>
  </si>
  <si>
    <t>On adding the meat extravaganza pizza, with peppers and onions to the basket.</t>
  </si>
  <si>
    <t>On adding the meat extravaganza pizza, with pepperoni, peppers and onions to the basket.</t>
  </si>
  <si>
    <t>On adding the meat extravaganza pizza, with olives, peppers and onions to the basket.</t>
  </si>
  <si>
    <t>On adding the meat extravaganza pizza, with olives, pepperoni and onions to the basket.</t>
  </si>
  <si>
    <t>On adding the meat extravaganza pizza, with olives, pepperoni and peppers to the basket.</t>
  </si>
  <si>
    <t>On adding the meat extravaganza pizza, with olives, pepperoni, peppers and onions to the basket.</t>
  </si>
  <si>
    <t>On clicking the remove option when the selected meat extravaganza pizza (with toppings) is displayed in the basket.</t>
  </si>
  <si>
    <t>The meat extravaganza pizza is displayed in the basket. The correct price is displayed in the basket.</t>
  </si>
  <si>
    <t>The meat extravaganza pizza with Olives is displayed in the basket. The correct price is displayed in the basket.</t>
  </si>
  <si>
    <t>The meat extravaganza pizza with pepperoni is displayed in the basket. The correct price is displayed in the basket.</t>
  </si>
  <si>
    <t>The meat extravaganza pizza with peppers is displayed in the basket. The correct price is displayed in the basket.</t>
  </si>
  <si>
    <t>The meat extravaganza pizza with onions is displayed in the basket. The correct price is displayed in the basket.</t>
  </si>
  <si>
    <t>The meat extravaganza pizza with olives and pepperoni is displayed in the basket. The correct price is displayed in the basket.</t>
  </si>
  <si>
    <t>The meatextravaganza pizza with olives and peppers is displayed in the basket. The correct price is displayed in the basket.</t>
  </si>
  <si>
    <t>The meat extravaganza pizza with olives and onions is displayed in the basket. The correct price is displayed in the basket.</t>
  </si>
  <si>
    <t>The meat extravaganza pizza with pepperoni and peppers is displayed in the basket. The correct price is displayed in the basket.</t>
  </si>
  <si>
    <t>The meat extravaganza pizza with pepperoni and onions is displayed in the basket. The correct price is displayed in the basket.</t>
  </si>
  <si>
    <t>The meat extravaganza pizza with peppers and onions is displayed in the basket. The correct price is displayed in the basket.</t>
  </si>
  <si>
    <t>The meat extravaganza pizza with pepperoni, peppers and onions is displayed in the basket. The correct price is displayed in the basket.</t>
  </si>
  <si>
    <t>The meat extravaganza pizza with olives, peppers and onions is displayed in the basket. The correct price is displayed in the basket.</t>
  </si>
  <si>
    <t>The meat extravaganza pizza with olives, pepperoni and onions is displayed in the basket. The correct price is displayed in the basket.</t>
  </si>
  <si>
    <t>The meat extravaganza pizza with olives, pepperoni and peppers is displayed in the basket. The correct price is displayed in the basket.</t>
  </si>
  <si>
    <t>The meat extravaganza pizza with olives, pepperoni, peppers and onions is displayed in the basket. The correct price is displayed in the basket.</t>
  </si>
  <si>
    <t xml:space="preserve">The meat extravaganza pizza (with toppings) is removed from the basket. </t>
  </si>
  <si>
    <t>Check that I can select the meat extravaganza pizza and add it too the cart.</t>
  </si>
  <si>
    <t>Check that the correct price is displayed after the meat extravaganza pizza is added to the cart</t>
  </si>
  <si>
    <t>Check that I can select the meat extravaganza pizza, with Olives and add it too the cart.</t>
  </si>
  <si>
    <t>Check that the correct price is displayed after the meat extravaganza pizza, with Olives, is added to the cart</t>
  </si>
  <si>
    <t>Check that I can select the meat extravaganza pizza, with pepporioni and add it too the cart.</t>
  </si>
  <si>
    <t>Check that I can select the meat extravaganza pizza, with Peppers and add it too the cart.</t>
  </si>
  <si>
    <t>Check that the correct price is displayed after the meat extravaganza pizza, with Peppers, is added to the cart</t>
  </si>
  <si>
    <t>Check that I can select the meat extravaganza pizza, with Onions and add it too the cart.</t>
  </si>
  <si>
    <t>Check that the correct price is displayed after the meat extravaganza pizza, with Onions, is added to the cart</t>
  </si>
  <si>
    <t>Check that I can select the meat extravaganza pizza, with Olives and Pepperoni and add it too the cart.</t>
  </si>
  <si>
    <t>Check that the correct price is displayed after the meat extravaganza pizza, with Olives and Pepperoni, is added to the cart</t>
  </si>
  <si>
    <t>Check that I can select the meat extravaganza pizza, with Olives and Peppers and add it too the cart.</t>
  </si>
  <si>
    <t>Check that the correct price is displayed after the meat extravaganza pizza, with Olives and Peppers, is added to the cart</t>
  </si>
  <si>
    <t>Check that I can select the meat extravaganza pizza, with Olives and Onions and add it too the cart.</t>
  </si>
  <si>
    <t>Check that the correct price is displayed after the meat extravaganza pizza, with Olives and Onions, is added to the cart</t>
  </si>
  <si>
    <t>Check that I can select the meat extravaganza pizza, with Pepperoni and Peppers and add it too the cart.</t>
  </si>
  <si>
    <t>Check that the correct price is displayed after the meat extravaganza pizza, with Pepperoni and Peppers, is added to the cart</t>
  </si>
  <si>
    <t>Check that I can select the meat extravaganza pizza, with Pepperoni and Onions and add it too the cart.</t>
  </si>
  <si>
    <t>Check that the correct price is displayed after the meat extravaganza pizza, with Pepperoni and Onions, is added to the cart</t>
  </si>
  <si>
    <t>Check that I can select the meat extravaganza pizza, with Peppers and Onions and add it too the cart.</t>
  </si>
  <si>
    <t>Check that the correct price is displayed after the meat extravaganza pizza, with Peppers and Onions, is added to the cart</t>
  </si>
  <si>
    <t>Check that I can select the meat extravaganza pizza, with Pepperoni, Peppers and Onions and add it to the cart.</t>
  </si>
  <si>
    <t>Check that the correct price is displayed after the meat extravaganza pizza, with Pepperoni, Peppers and Onions, is added to the cart</t>
  </si>
  <si>
    <t>Check that I can select the meat extravaganza pizza, with Olives, Peppers and Onions and add it too the cart.</t>
  </si>
  <si>
    <t>Check that the correct price is displayed after the meat extravaganza pizza, with Olives, Peppers and Onions, is added to the cart</t>
  </si>
  <si>
    <t>Check that I can select the meat extravaganza pizza, with Olives, Pepperoni and Onions and add it too the cart.</t>
  </si>
  <si>
    <t>Check that the correct price is displayed after the meat extravaganza pizza, with Olives, Pepperoni and Onions, is added to the cart</t>
  </si>
  <si>
    <t>Check that I can select the meat extravaganza pizza, with Olives, Pepperoni and Peppers and add it too the cart.</t>
  </si>
  <si>
    <t>Check that the correct price is displayed after the meat extravaganza pizza, with Olives, Pepperoni and Peppers, is added to the cart</t>
  </si>
  <si>
    <t>Check that I can select the meat extravaganza pizza, with Olives, Pepperoni, Peppers and Onions and add it too the cart.</t>
  </si>
  <si>
    <t>Check that the correct price is displayed after the meat extravaganza pizza, with Olives, Pepperoni, Peppers and Onions, is added to the cart</t>
  </si>
  <si>
    <t>Check that I can remove the meat extravaganza pizza with optional toppings from the basket.</t>
  </si>
  <si>
    <t>To show that as a user I can select a meat extravaganza pizza  and it will be displayed, with the correct price in the cart.</t>
  </si>
  <si>
    <t>To show that as a user I can add one or more combinations of toppings to the meat extravaganza pizza and each topping/combination will be displayed in the cart along with the correct price.</t>
  </si>
  <si>
    <t>The total amount is incorrect due to incorrect pizza price. Failed on all browsers and mobile devices</t>
  </si>
  <si>
    <t>The total amount is incorrect due to both incorrect pizza price and extra price for peppers. Faied on all browsers and mobile devices</t>
  </si>
  <si>
    <t>The onions topping was not added to cart. Failed on all browsers and mobile devices</t>
  </si>
  <si>
    <t>total was incorrect due to incorrect pizza price as well as not adding onions to the cart. Failed on all browsers and mobile devices</t>
  </si>
  <si>
    <t>total was incorrect due to incorrect pizza price. Failed on all browsers and mobile devices</t>
  </si>
  <si>
    <t>The total amount is incorrect due to both incorrect pizza price and extra price for peppers. Failed on all browsers and mobile devices</t>
  </si>
  <si>
    <t>The total amount is incorrect due to both incorrect pizza price and extra price for peppers. Failed on all browsers and mobile devies</t>
  </si>
  <si>
    <t>The onions topping was not added to cart. Failed on all browsers and all mobile devices</t>
  </si>
  <si>
    <t>The total amount is incorrect due to both incorrect pizza price and extra price for peppers as well as the onions topping was not added to cart.  Failed on all browsers and mobile devices</t>
  </si>
  <si>
    <t>The onions topping was not added to cart.  Failed on all browsers and mobile devices</t>
  </si>
  <si>
    <t>total was incorrect due to incorrect pizza price as well as not adding onions to the cart.  Failed on all browsers and mobile devices</t>
  </si>
  <si>
    <t>The total amount is incorrect due to both incorrect pizza price and extra price for peppers.  Failed on all browsers and mobile devices</t>
  </si>
  <si>
    <t xml:space="preserve">Automated Selenium Test </t>
  </si>
  <si>
    <t>Order_Tconn_3</t>
  </si>
  <si>
    <t>Can not remove item from basket in Internet Explorer</t>
  </si>
  <si>
    <t>The pizza is the wrong price due to incorrect pizza price. Failed on all browsers and mobile devices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</si>
</sst>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theme="1"/>
      <name val="Arial"/>
      <family val="2"/>
    </font>
    <font>
      <sz val="11"/>
      <color rgb="FFFF0000"/>
      <name val="Arial"/>
      <family val="2"/>
    </font>
    <font>
      <b/>
      <i/>
      <sz val="18"/>
      <color rgb="FF00645F"/>
      <name val="Calibri"/>
      <family val="2"/>
      <scheme val="minor"/>
    </font>
    <font>
      <sz val="18"/>
      <color theme="1"/>
      <name val="Arial"/>
      <family val="2"/>
    </font>
    <font>
      <sz val="18"/>
      <color rgb="FF353535"/>
      <name val="Calibri"/>
      <family val="2"/>
      <scheme val="minor"/>
    </font>
    <font>
      <b/>
      <i/>
      <sz val="18"/>
      <color rgb="FF353535"/>
      <name val="Calibri"/>
      <family val="2"/>
      <scheme val="minor"/>
    </font>
    <font>
      <b/>
      <sz val="11"/>
      <color theme="1"/>
      <name val="Arial"/>
      <family val="2"/>
    </font>
    <font>
      <sz val="7"/>
      <color rgb="FF333333"/>
      <name val="Segoe UI"/>
      <family val="2"/>
    </font>
    <font>
      <u/>
      <sz val="11"/>
      <color theme="10"/>
      <name val="Calibri"/>
      <family val="2"/>
      <scheme val="minor"/>
    </font>
    <font>
      <u/>
      <sz val="11"/>
      <color theme="11"/>
      <name val="Calibri"/>
      <family val="2"/>
      <scheme val="minor"/>
    </font>
    <font>
      <sz val="11"/>
      <color rgb="FFFF0000"/>
      <name val="Calibri"/>
      <scheme val="minor"/>
    </font>
  </fonts>
  <fills count="7">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EC351C"/>
        <bgColor indexed="64"/>
      </patternFill>
    </fill>
    <fill>
      <patternFill patternType="solid">
        <fgColor rgb="FF99FF99"/>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03">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35">
    <xf numFmtId="0" fontId="0" fillId="0" borderId="0" xfId="0"/>
    <xf numFmtId="0" fontId="0" fillId="0" borderId="0" xfId="0" applyAlignment="1">
      <alignment vertical="top" wrapText="1"/>
    </xf>
    <xf numFmtId="14" fontId="0" fillId="0" borderId="0" xfId="0" applyNumberForma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horizontal="left" vertical="center" readingOrder="1"/>
    </xf>
    <xf numFmtId="0" fontId="8" fillId="0" borderId="0" xfId="0" applyFont="1" applyAlignment="1">
      <alignment horizontal="left" vertical="center" indent="2" readingOrder="1"/>
    </xf>
    <xf numFmtId="0" fontId="7" fillId="0" borderId="0" xfId="0" applyFont="1"/>
    <xf numFmtId="0" fontId="10" fillId="0" borderId="0" xfId="0" applyFont="1"/>
    <xf numFmtId="0" fontId="5" fillId="0" borderId="0" xfId="0" applyFont="1" applyAlignment="1">
      <alignment vertical="top"/>
    </xf>
    <xf numFmtId="0" fontId="0" fillId="0" borderId="0" xfId="0" applyAlignment="1">
      <alignment vertical="top"/>
    </xf>
    <xf numFmtId="0" fontId="0" fillId="0" borderId="0" xfId="0" applyAlignment="1">
      <alignment horizontal="left" vertical="top"/>
    </xf>
    <xf numFmtId="0" fontId="5" fillId="0" borderId="0" xfId="0" applyFont="1" applyAlignment="1">
      <alignment horizontal="left" vertical="top" wrapText="1"/>
    </xf>
    <xf numFmtId="14" fontId="5" fillId="0" borderId="0" xfId="0" applyNumberFormat="1" applyFont="1" applyAlignment="1">
      <alignment horizontal="left" vertical="top" wrapText="1"/>
    </xf>
    <xf numFmtId="0" fontId="11" fillId="3" borderId="1" xfId="0" applyFont="1" applyFill="1" applyBorder="1" applyAlignment="1">
      <alignment horizontal="left" vertical="top"/>
    </xf>
    <xf numFmtId="0" fontId="11" fillId="3" borderId="2" xfId="0" applyFont="1" applyFill="1" applyBorder="1" applyAlignment="1">
      <alignment horizontal="left" vertical="top"/>
    </xf>
    <xf numFmtId="0" fontId="11" fillId="3" borderId="2"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5" borderId="2" xfId="0" applyFont="1" applyFill="1" applyBorder="1" applyAlignment="1">
      <alignment horizontal="left" vertical="top"/>
    </xf>
    <xf numFmtId="0" fontId="1" fillId="5" borderId="3" xfId="0" applyFont="1" applyFill="1" applyBorder="1" applyAlignment="1">
      <alignment horizontal="left" vertical="top"/>
    </xf>
    <xf numFmtId="0" fontId="1" fillId="6" borderId="1" xfId="0" applyFont="1" applyFill="1" applyBorder="1" applyAlignment="1">
      <alignment vertical="top" wrapText="1"/>
    </xf>
    <xf numFmtId="0" fontId="1" fillId="6" borderId="2" xfId="0" applyFont="1" applyFill="1" applyBorder="1" applyAlignment="1">
      <alignment vertical="top" wrapText="1"/>
    </xf>
    <xf numFmtId="0" fontId="1" fillId="6" borderId="3" xfId="0" applyFont="1" applyFill="1" applyBorder="1" applyAlignment="1">
      <alignment vertical="top" wrapText="1"/>
    </xf>
    <xf numFmtId="0" fontId="2" fillId="6" borderId="0" xfId="0" applyFont="1" applyFill="1"/>
    <xf numFmtId="0" fontId="2" fillId="2" borderId="0" xfId="0" applyFont="1" applyFill="1"/>
    <xf numFmtId="0" fontId="2" fillId="3" borderId="0" xfId="0" applyFont="1" applyFill="1"/>
    <xf numFmtId="0" fontId="0" fillId="0" borderId="0" xfId="0" applyAlignment="1">
      <alignment horizontal="left" vertical="top" wrapText="1"/>
    </xf>
    <xf numFmtId="0" fontId="10" fillId="0" borderId="0" xfId="0" applyFont="1" applyAlignment="1">
      <alignment horizontal="left" vertical="center" readingOrder="1"/>
    </xf>
    <xf numFmtId="0" fontId="1" fillId="4" borderId="1" xfId="0" applyFont="1" applyFill="1" applyBorder="1" applyAlignment="1">
      <alignment vertical="top" wrapText="1"/>
    </xf>
    <xf numFmtId="0" fontId="1" fillId="4" borderId="2" xfId="0" applyFont="1" applyFill="1" applyBorder="1" applyAlignment="1">
      <alignment vertical="top" wrapText="1"/>
    </xf>
    <xf numFmtId="0" fontId="1" fillId="4" borderId="3" xfId="0" applyFont="1" applyFill="1" applyBorder="1" applyAlignment="1">
      <alignment vertical="top" wrapText="1"/>
    </xf>
    <xf numFmtId="0" fontId="12" fillId="0" borderId="0" xfId="0" applyFont="1"/>
    <xf numFmtId="14" fontId="0" fillId="0" borderId="0" xfId="0" applyNumberFormat="1" applyAlignment="1">
      <alignment vertical="top"/>
    </xf>
    <xf numFmtId="14" fontId="5" fillId="0" borderId="0" xfId="0" applyNumberFormat="1" applyFont="1" applyAlignment="1">
      <alignment vertical="top" wrapText="1"/>
    </xf>
    <xf numFmtId="0" fontId="15" fillId="0" borderId="0" xfId="0" applyFont="1" applyAlignment="1">
      <alignment vertical="top"/>
    </xf>
  </cellXfs>
  <cellStyles count="4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Normal" xfId="0" builtinId="0"/>
  </cellStyles>
  <dxfs count="1">
    <dxf>
      <font>
        <color rgb="FF006100"/>
      </font>
      <fill>
        <patternFill>
          <bgColor rgb="FFC6EFCE"/>
        </patternFill>
      </fill>
    </dxf>
  </dxfs>
  <tableStyles count="0" defaultTableStyle="TableStyleMedium2" defaultPivotStyle="PivotStyleLight16"/>
  <colors>
    <mruColors>
      <color rgb="FF99FF99"/>
      <color rgb="FFEC351C"/>
      <color rgb="FFF38273"/>
      <color rgb="FFFF9966"/>
      <color rgb="FF023FA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customXml" Target="../customXml/item2.xml"/><Relationship Id="rId12"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0"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Lbls>
            <c:dLbl>
              <c:idx val="0"/>
              <c:layout/>
              <c:showLegendKey val="0"/>
              <c:showVal val="1"/>
              <c:showCatName val="0"/>
              <c:showSerName val="0"/>
              <c:showPercent val="0"/>
              <c:showBubbleSize val="0"/>
              <c:extLst>
                <c:ext xmlns:c15="http://schemas.microsoft.com/office/drawing/2012/chart" uri="{CE6537A1-D6FC-4f65-9D91-7224C49458BB}">
                  <c15:layout/>
                </c:ext>
              </c:extLst>
            </c:dLbl>
            <c:dLbl>
              <c:idx val="1"/>
              <c:layout/>
              <c:showLegendKey val="0"/>
              <c:showVal val="1"/>
              <c:showCatName val="0"/>
              <c:showSerName val="0"/>
              <c:showPercent val="0"/>
              <c:showBubbleSize val="0"/>
              <c:extLst>
                <c:ext xmlns:c15="http://schemas.microsoft.com/office/drawing/2012/chart" uri="{CE6537A1-D6FC-4f65-9D91-7224C49458BB}">
                  <c15:layout/>
                </c:ext>
              </c:extLst>
            </c:dLbl>
            <c:dLbl>
              <c:idx val="2"/>
              <c:showLegendKey val="0"/>
              <c:showVal val="1"/>
              <c:showCatName val="0"/>
              <c:showSerName val="0"/>
              <c:showPercent val="0"/>
              <c:showBubbleSize val="0"/>
              <c:extLst>
                <c:ext xmlns:c15="http://schemas.microsoft.com/office/drawing/2012/chart" uri="{CE6537A1-D6FC-4f65-9D91-7224C49458BB}"/>
              </c:extLst>
            </c:dLbl>
            <c:spPr>
              <a:noFill/>
              <a:ln>
                <a:noFill/>
              </a:ln>
              <a:effectLst/>
            </c:spPr>
            <c:showLegendKey val="0"/>
            <c:showVal val="0"/>
            <c:showCatName val="0"/>
            <c:showSerName val="0"/>
            <c:showPercent val="0"/>
            <c:showBubbleSize val="0"/>
            <c:extLst>
              <c:ext xmlns:c15="http://schemas.microsoft.com/office/drawing/2012/chart" uri="{CE6537A1-D6FC-4f65-9D91-7224C49458BB}"/>
            </c:extLst>
          </c:dLbls>
          <c:cat>
            <c:strRef>
              <c:f>'Test Cases'!$T$6:$T$7</c:f>
              <c:strCache>
                <c:ptCount val="2"/>
                <c:pt idx="0">
                  <c:v>Passed</c:v>
                </c:pt>
                <c:pt idx="1">
                  <c:v>Failed</c:v>
                </c:pt>
              </c:strCache>
            </c:strRef>
          </c:cat>
          <c:val>
            <c:numRef>
              <c:f>'Test Cases'!$U$6:$U$7</c:f>
              <c:numCache>
                <c:formatCode>General</c:formatCode>
                <c:ptCount val="2"/>
                <c:pt idx="0">
                  <c:v>8.0</c:v>
                </c:pt>
                <c:pt idx="1">
                  <c:v>25.0</c:v>
                </c:pt>
              </c:numCache>
            </c:numRef>
          </c:val>
        </c:ser>
        <c:dLbls>
          <c:showLegendKey val="0"/>
          <c:showVal val="0"/>
          <c:showCatName val="0"/>
          <c:showSerName val="0"/>
          <c:showPercent val="0"/>
          <c:showBubbleSize val="0"/>
          <c:showLeaderLines val="1"/>
        </c:dLbls>
        <c:firstSliceAng val="0"/>
      </c:pieChart>
    </c:plotArea>
    <c:legend>
      <c:legendPos val="b"/>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'Test Cases'!$T$18:$T$21</c:f>
              <c:strCache>
                <c:ptCount val="4"/>
                <c:pt idx="0">
                  <c:v>Minor </c:v>
                </c:pt>
                <c:pt idx="1">
                  <c:v>Moderate</c:v>
                </c:pt>
                <c:pt idx="2">
                  <c:v>Critical</c:v>
                </c:pt>
                <c:pt idx="3">
                  <c:v>Cosmetic</c:v>
                </c:pt>
              </c:strCache>
            </c:strRef>
          </c:cat>
          <c:val>
            <c:numRef>
              <c:f>'Test Cases'!$U$18:$U$21</c:f>
              <c:numCache>
                <c:formatCode>General</c:formatCode>
                <c:ptCount val="4"/>
                <c:pt idx="0">
                  <c:v>0.0</c:v>
                </c:pt>
                <c:pt idx="1">
                  <c:v>0.0</c:v>
                </c:pt>
                <c:pt idx="2">
                  <c:v>0.0</c:v>
                </c:pt>
                <c:pt idx="3">
                  <c:v>0.0</c:v>
                </c:pt>
              </c:numCache>
            </c:numRef>
          </c:val>
        </c:ser>
        <c:dLbls>
          <c:showLegendKey val="0"/>
          <c:showVal val="0"/>
          <c:showCatName val="0"/>
          <c:showSerName val="0"/>
          <c:showPercent val="0"/>
          <c:showBubbleSize val="0"/>
        </c:dLbls>
        <c:gapWidth val="150"/>
        <c:axId val="2120176824"/>
        <c:axId val="2120179768"/>
      </c:barChart>
      <c:catAx>
        <c:axId val="2120176824"/>
        <c:scaling>
          <c:orientation val="minMax"/>
        </c:scaling>
        <c:delete val="0"/>
        <c:axPos val="b"/>
        <c:numFmt formatCode="General" sourceLinked="0"/>
        <c:majorTickMark val="out"/>
        <c:minorTickMark val="none"/>
        <c:tickLblPos val="nextTo"/>
        <c:crossAx val="2120179768"/>
        <c:crosses val="autoZero"/>
        <c:auto val="1"/>
        <c:lblAlgn val="ctr"/>
        <c:lblOffset val="100"/>
        <c:noMultiLvlLbl val="0"/>
      </c:catAx>
      <c:valAx>
        <c:axId val="2120179768"/>
        <c:scaling>
          <c:orientation val="minMax"/>
        </c:scaling>
        <c:delete val="0"/>
        <c:axPos val="l"/>
        <c:majorGridlines/>
        <c:numFmt formatCode="General" sourceLinked="1"/>
        <c:majorTickMark val="out"/>
        <c:minorTickMark val="none"/>
        <c:tickLblPos val="nextTo"/>
        <c:crossAx val="2120176824"/>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22</xdr:col>
      <xdr:colOff>46567</xdr:colOff>
      <xdr:row>5</xdr:row>
      <xdr:rowOff>0</xdr:rowOff>
    </xdr:from>
    <xdr:to>
      <xdr:col>29</xdr:col>
      <xdr:colOff>351367</xdr:colOff>
      <xdr:row>13</xdr:row>
      <xdr:rowOff>169333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21166</xdr:colOff>
      <xdr:row>16</xdr:row>
      <xdr:rowOff>16933</xdr:rowOff>
    </xdr:from>
    <xdr:to>
      <xdr:col>29</xdr:col>
      <xdr:colOff>325966</xdr:colOff>
      <xdr:row>25</xdr:row>
      <xdr:rowOff>152400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B1" workbookViewId="0">
      <selection activeCell="B2" sqref="B2"/>
    </sheetView>
  </sheetViews>
  <sheetFormatPr baseColWidth="10" defaultColWidth="8.83203125" defaultRowHeight="14" x14ac:dyDescent="0"/>
  <cols>
    <col min="1" max="1" width="17.5" customWidth="1"/>
  </cols>
  <sheetData>
    <row r="1" spans="1:2">
      <c r="A1" t="s">
        <v>0</v>
      </c>
      <c r="B1" t="s">
        <v>1</v>
      </c>
    </row>
    <row r="2" spans="1:2">
      <c r="A2" t="s">
        <v>2</v>
      </c>
      <c r="B2" t="s">
        <v>12</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023FAE"/>
  </sheetPr>
  <dimension ref="A1:I14"/>
  <sheetViews>
    <sheetView workbookViewId="0">
      <selection activeCell="B4" sqref="B4"/>
    </sheetView>
  </sheetViews>
  <sheetFormatPr baseColWidth="10" defaultColWidth="8.83203125" defaultRowHeight="14" x14ac:dyDescent="0"/>
  <cols>
    <col min="1" max="1" width="15.6640625" bestFit="1" customWidth="1"/>
    <col min="2" max="2" width="47.83203125" customWidth="1"/>
    <col min="3" max="3" width="15.6640625" customWidth="1"/>
  </cols>
  <sheetData>
    <row r="1" spans="1:9" ht="25" customHeight="1">
      <c r="A1" s="28" t="s">
        <v>3</v>
      </c>
      <c r="B1" s="29" t="s">
        <v>1</v>
      </c>
      <c r="C1" s="29" t="s">
        <v>4</v>
      </c>
      <c r="D1" s="30" t="s">
        <v>5</v>
      </c>
    </row>
    <row r="2" spans="1:9" ht="44" customHeight="1">
      <c r="A2" s="1" t="s">
        <v>62</v>
      </c>
      <c r="B2" s="1" t="s">
        <v>184</v>
      </c>
      <c r="C2" s="1" t="s">
        <v>55</v>
      </c>
      <c r="D2" s="1" t="s">
        <v>6</v>
      </c>
      <c r="H2" s="5" t="s">
        <v>41</v>
      </c>
    </row>
    <row r="3" spans="1:9" ht="69.5" customHeight="1">
      <c r="A3" s="1" t="s">
        <v>63</v>
      </c>
      <c r="B3" s="1" t="s">
        <v>185</v>
      </c>
      <c r="C3" s="1" t="s">
        <v>55</v>
      </c>
      <c r="D3" s="1" t="s">
        <v>6</v>
      </c>
      <c r="H3" s="5"/>
    </row>
    <row r="4" spans="1:9" ht="36.5" customHeight="1">
      <c r="A4" s="1" t="s">
        <v>64</v>
      </c>
      <c r="B4" s="1" t="s">
        <v>56</v>
      </c>
      <c r="C4" s="1" t="s">
        <v>57</v>
      </c>
      <c r="D4" s="1" t="s">
        <v>6</v>
      </c>
      <c r="H4" s="6" t="s">
        <v>42</v>
      </c>
    </row>
    <row r="5" spans="1:9" ht="23">
      <c r="A5" s="1"/>
      <c r="B5" s="1"/>
      <c r="C5" s="1"/>
      <c r="D5" s="1"/>
      <c r="H5" s="6" t="s">
        <v>43</v>
      </c>
    </row>
    <row r="6" spans="1:9" ht="23">
      <c r="A6" s="1"/>
      <c r="B6" s="1"/>
      <c r="C6" s="1"/>
      <c r="D6" s="1"/>
      <c r="H6" s="6" t="s">
        <v>44</v>
      </c>
    </row>
    <row r="7" spans="1:9" ht="23">
      <c r="A7" s="1"/>
      <c r="B7" s="1"/>
      <c r="C7" s="1"/>
      <c r="D7" s="1"/>
      <c r="H7" s="7" t="s">
        <v>45</v>
      </c>
    </row>
    <row r="8" spans="1:9" ht="23">
      <c r="A8" s="1"/>
      <c r="B8" s="1"/>
      <c r="C8" s="1"/>
      <c r="D8" s="1"/>
      <c r="I8" s="8" t="s">
        <v>46</v>
      </c>
    </row>
    <row r="9" spans="1:9">
      <c r="A9" s="1"/>
      <c r="B9" s="1"/>
      <c r="C9" s="1"/>
      <c r="D9" s="1"/>
    </row>
    <row r="10" spans="1:9">
      <c r="A10" s="1"/>
      <c r="B10" s="1"/>
      <c r="C10" s="1"/>
      <c r="D10" s="1"/>
    </row>
    <row r="11" spans="1:9">
      <c r="A11" s="1"/>
      <c r="B11" s="1"/>
      <c r="C11" s="1"/>
      <c r="D11" s="1"/>
    </row>
    <row r="12" spans="1:9">
      <c r="A12" s="1"/>
      <c r="B12" s="1"/>
      <c r="C12" s="1"/>
      <c r="D12" s="1"/>
    </row>
    <row r="13" spans="1:9">
      <c r="D13" s="1"/>
    </row>
    <row r="14" spans="1:9">
      <c r="D14" s="1"/>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Settings!$B$4:$B$6</xm:f>
          </x14:formula1>
          <xm:sqref>D2:D14</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9" tint="-0.249977111117893"/>
  </sheetPr>
  <dimension ref="A1:U146"/>
  <sheetViews>
    <sheetView tabSelected="1" topLeftCell="A28" zoomScale="75" zoomScaleNormal="75" zoomScalePageLayoutView="75" workbookViewId="0">
      <selection activeCell="C36" sqref="C36"/>
    </sheetView>
  </sheetViews>
  <sheetFormatPr baseColWidth="10" defaultColWidth="8.83203125" defaultRowHeight="14" x14ac:dyDescent="0"/>
  <cols>
    <col min="1" max="1" width="16.1640625" customWidth="1"/>
    <col min="2" max="2" width="24.83203125" customWidth="1"/>
    <col min="3" max="3" width="23.1640625" customWidth="1"/>
    <col min="4" max="4" width="32.5" customWidth="1"/>
    <col min="5" max="6" width="18.5" customWidth="1"/>
    <col min="7" max="7" width="22.6640625" customWidth="1"/>
    <col min="8" max="8" width="13" customWidth="1"/>
    <col min="9" max="9" width="18.1640625" customWidth="1"/>
    <col min="10" max="10" width="23.6640625" customWidth="1"/>
    <col min="12" max="12" width="11.5" customWidth="1"/>
    <col min="13" max="13" width="12.83203125" customWidth="1"/>
    <col min="14" max="14" width="11.6640625" customWidth="1"/>
    <col min="15" max="15" width="74.6640625" customWidth="1"/>
    <col min="16" max="16" width="16.6640625" customWidth="1"/>
    <col min="20" max="20" width="13.83203125" customWidth="1"/>
  </cols>
  <sheetData>
    <row r="1" spans="1:21" ht="26">
      <c r="A1" s="14" t="s">
        <v>7</v>
      </c>
      <c r="B1" s="15" t="s">
        <v>19</v>
      </c>
      <c r="C1" s="15" t="s">
        <v>8</v>
      </c>
      <c r="D1" s="15" t="s">
        <v>10</v>
      </c>
      <c r="E1" s="15" t="s">
        <v>9</v>
      </c>
      <c r="F1" s="15" t="s">
        <v>5</v>
      </c>
      <c r="G1" s="16" t="s">
        <v>17</v>
      </c>
      <c r="H1" s="16" t="s">
        <v>21</v>
      </c>
      <c r="I1" s="16" t="s">
        <v>18</v>
      </c>
      <c r="J1" s="17" t="s">
        <v>47</v>
      </c>
      <c r="K1" s="17" t="s">
        <v>28</v>
      </c>
      <c r="L1" s="17" t="s">
        <v>37</v>
      </c>
      <c r="M1" s="17" t="s">
        <v>39</v>
      </c>
      <c r="N1" s="17" t="s">
        <v>40</v>
      </c>
      <c r="O1" s="18" t="s">
        <v>16</v>
      </c>
      <c r="P1" s="19"/>
    </row>
    <row r="2" spans="1:21" ht="39">
      <c r="A2" s="3" t="s">
        <v>66</v>
      </c>
      <c r="B2" s="3" t="s">
        <v>152</v>
      </c>
      <c r="C2" s="3" t="s">
        <v>58</v>
      </c>
      <c r="D2" s="3" t="s">
        <v>59</v>
      </c>
      <c r="E2" s="1" t="s">
        <v>62</v>
      </c>
      <c r="F2" s="11" t="s">
        <v>6</v>
      </c>
      <c r="G2" s="13">
        <v>42089</v>
      </c>
      <c r="H2" s="26" t="s">
        <v>24</v>
      </c>
      <c r="I2" s="12" t="s">
        <v>65</v>
      </c>
      <c r="J2" s="3"/>
      <c r="K2" s="4"/>
      <c r="L2" s="4"/>
      <c r="M2" s="3"/>
      <c r="N2" s="3"/>
      <c r="O2" s="9"/>
      <c r="P2" s="10"/>
      <c r="S2" s="5" t="s">
        <v>48</v>
      </c>
    </row>
    <row r="3" spans="1:21" ht="52">
      <c r="A3" s="3" t="s">
        <v>67</v>
      </c>
      <c r="B3" s="3" t="s">
        <v>153</v>
      </c>
      <c r="C3" s="3" t="s">
        <v>58</v>
      </c>
      <c r="D3" s="3" t="s">
        <v>59</v>
      </c>
      <c r="E3" s="1" t="s">
        <v>62</v>
      </c>
      <c r="F3" s="11" t="s">
        <v>6</v>
      </c>
      <c r="G3" s="13">
        <v>42089</v>
      </c>
      <c r="H3" s="26" t="s">
        <v>25</v>
      </c>
      <c r="I3" s="12" t="s">
        <v>65</v>
      </c>
      <c r="J3" s="3" t="s">
        <v>62</v>
      </c>
      <c r="K3" s="4" t="s">
        <v>33</v>
      </c>
      <c r="L3" s="4" t="s">
        <v>35</v>
      </c>
      <c r="M3" s="33">
        <v>42089</v>
      </c>
      <c r="N3" s="3" t="s">
        <v>116</v>
      </c>
      <c r="O3" s="9" t="s">
        <v>201</v>
      </c>
      <c r="P3" s="10"/>
      <c r="T3" s="27" t="s">
        <v>49</v>
      </c>
    </row>
    <row r="4" spans="1:21" ht="52">
      <c r="A4" s="3" t="s">
        <v>68</v>
      </c>
      <c r="B4" s="3" t="s">
        <v>154</v>
      </c>
      <c r="C4" s="3" t="s">
        <v>58</v>
      </c>
      <c r="D4" s="3" t="s">
        <v>59</v>
      </c>
      <c r="E4" s="11" t="s">
        <v>63</v>
      </c>
      <c r="F4" s="11" t="s">
        <v>6</v>
      </c>
      <c r="G4" s="13">
        <v>42089</v>
      </c>
      <c r="H4" s="26" t="s">
        <v>24</v>
      </c>
      <c r="I4" s="12" t="s">
        <v>65</v>
      </c>
      <c r="J4" s="9"/>
      <c r="K4" s="4"/>
      <c r="L4" s="4"/>
      <c r="M4" s="9"/>
      <c r="N4" s="9"/>
      <c r="O4" s="9"/>
      <c r="P4" s="10"/>
    </row>
    <row r="5" spans="1:21" ht="52">
      <c r="A5" s="3" t="s">
        <v>69</v>
      </c>
      <c r="B5" s="3" t="s">
        <v>155</v>
      </c>
      <c r="C5" s="3" t="s">
        <v>58</v>
      </c>
      <c r="D5" s="3" t="s">
        <v>59</v>
      </c>
      <c r="E5" s="11" t="s">
        <v>63</v>
      </c>
      <c r="F5" s="11" t="s">
        <v>6</v>
      </c>
      <c r="G5" s="13">
        <v>42089</v>
      </c>
      <c r="H5" s="26" t="s">
        <v>25</v>
      </c>
      <c r="I5" s="12" t="s">
        <v>65</v>
      </c>
      <c r="J5" s="9" t="s">
        <v>63</v>
      </c>
      <c r="K5" s="4" t="s">
        <v>33</v>
      </c>
      <c r="L5" s="4" t="s">
        <v>35</v>
      </c>
      <c r="M5" s="33">
        <v>42089</v>
      </c>
      <c r="N5" s="9" t="s">
        <v>116</v>
      </c>
      <c r="O5" s="9" t="s">
        <v>186</v>
      </c>
      <c r="P5" s="10"/>
    </row>
    <row r="6" spans="1:21" ht="52">
      <c r="A6" s="1" t="s">
        <v>70</v>
      </c>
      <c r="B6" s="3" t="s">
        <v>156</v>
      </c>
      <c r="C6" s="3" t="s">
        <v>58</v>
      </c>
      <c r="D6" s="3" t="s">
        <v>59</v>
      </c>
      <c r="E6" s="11" t="s">
        <v>63</v>
      </c>
      <c r="F6" s="11" t="s">
        <v>6</v>
      </c>
      <c r="G6" s="13">
        <v>42089</v>
      </c>
      <c r="H6" s="26" t="s">
        <v>24</v>
      </c>
      <c r="I6" s="12" t="s">
        <v>65</v>
      </c>
      <c r="J6" s="10"/>
      <c r="K6" s="4"/>
      <c r="L6" s="4"/>
      <c r="M6" s="10"/>
      <c r="N6" s="10"/>
      <c r="O6" s="10"/>
      <c r="P6" s="10"/>
      <c r="T6" t="s">
        <v>52</v>
      </c>
      <c r="U6" s="31">
        <f>COUNTIF(H2:H75,"*Passed*")</f>
        <v>8</v>
      </c>
    </row>
    <row r="7" spans="1:21" ht="65">
      <c r="A7" s="1" t="s">
        <v>71</v>
      </c>
      <c r="B7" s="3" t="s">
        <v>117</v>
      </c>
      <c r="C7" s="3" t="s">
        <v>58</v>
      </c>
      <c r="D7" s="3" t="s">
        <v>59</v>
      </c>
      <c r="E7" s="11" t="s">
        <v>63</v>
      </c>
      <c r="F7" s="11" t="s">
        <v>6</v>
      </c>
      <c r="G7" s="13">
        <v>42089</v>
      </c>
      <c r="H7" s="26" t="s">
        <v>25</v>
      </c>
      <c r="I7" s="12" t="s">
        <v>65</v>
      </c>
      <c r="J7" s="10" t="s">
        <v>63</v>
      </c>
      <c r="K7" s="4" t="s">
        <v>33</v>
      </c>
      <c r="L7" s="4" t="s">
        <v>35</v>
      </c>
      <c r="M7" s="33">
        <v>42089</v>
      </c>
      <c r="N7" s="10" t="s">
        <v>116</v>
      </c>
      <c r="O7" s="9" t="s">
        <v>186</v>
      </c>
      <c r="P7" s="10"/>
      <c r="T7" t="s">
        <v>25</v>
      </c>
      <c r="U7" s="31">
        <f>COUNTIF(H3:H75,"*Failed*")</f>
        <v>25</v>
      </c>
    </row>
    <row r="8" spans="1:21" ht="52">
      <c r="A8" s="3" t="s">
        <v>72</v>
      </c>
      <c r="B8" s="3" t="s">
        <v>157</v>
      </c>
      <c r="C8" s="3" t="s">
        <v>58</v>
      </c>
      <c r="D8" s="3" t="s">
        <v>59</v>
      </c>
      <c r="E8" s="11" t="s">
        <v>63</v>
      </c>
      <c r="F8" s="11" t="s">
        <v>6</v>
      </c>
      <c r="G8" s="13">
        <v>42089</v>
      </c>
      <c r="H8" s="26" t="s">
        <v>24</v>
      </c>
      <c r="I8" s="12" t="s">
        <v>65</v>
      </c>
      <c r="J8" s="10"/>
      <c r="K8" s="4"/>
      <c r="L8" s="4"/>
      <c r="M8" s="10"/>
      <c r="N8" s="10"/>
      <c r="O8" s="10"/>
      <c r="P8" s="10"/>
    </row>
    <row r="9" spans="1:21" ht="52">
      <c r="A9" s="3" t="s">
        <v>73</v>
      </c>
      <c r="B9" s="3" t="s">
        <v>158</v>
      </c>
      <c r="C9" s="3" t="s">
        <v>58</v>
      </c>
      <c r="D9" s="3" t="s">
        <v>59</v>
      </c>
      <c r="E9" s="11" t="s">
        <v>63</v>
      </c>
      <c r="F9" s="11" t="s">
        <v>6</v>
      </c>
      <c r="G9" s="13">
        <v>42089</v>
      </c>
      <c r="H9" s="26" t="s">
        <v>25</v>
      </c>
      <c r="I9" s="12" t="s">
        <v>65</v>
      </c>
      <c r="J9" s="10" t="s">
        <v>63</v>
      </c>
      <c r="K9" s="4" t="s">
        <v>33</v>
      </c>
      <c r="L9" s="4" t="s">
        <v>35</v>
      </c>
      <c r="M9" s="33">
        <v>42089</v>
      </c>
      <c r="N9" s="10" t="s">
        <v>116</v>
      </c>
      <c r="O9" s="9" t="s">
        <v>187</v>
      </c>
      <c r="P9" s="10"/>
    </row>
    <row r="10" spans="1:21" ht="52">
      <c r="A10" s="3" t="s">
        <v>74</v>
      </c>
      <c r="B10" s="3" t="s">
        <v>159</v>
      </c>
      <c r="C10" s="3" t="s">
        <v>58</v>
      </c>
      <c r="D10" s="3" t="s">
        <v>59</v>
      </c>
      <c r="E10" s="11" t="s">
        <v>63</v>
      </c>
      <c r="F10" s="11" t="s">
        <v>6</v>
      </c>
      <c r="G10" s="13">
        <v>42089</v>
      </c>
      <c r="H10" s="26" t="s">
        <v>25</v>
      </c>
      <c r="I10" s="12" t="s">
        <v>65</v>
      </c>
      <c r="J10" s="10" t="s">
        <v>63</v>
      </c>
      <c r="K10" s="4" t="s">
        <v>33</v>
      </c>
      <c r="L10" s="4" t="s">
        <v>35</v>
      </c>
      <c r="M10" s="33">
        <v>42089</v>
      </c>
      <c r="N10" s="10" t="s">
        <v>116</v>
      </c>
      <c r="O10" s="10" t="s">
        <v>188</v>
      </c>
      <c r="P10" s="10"/>
    </row>
    <row r="11" spans="1:21" ht="52">
      <c r="A11" s="3" t="s">
        <v>60</v>
      </c>
      <c r="B11" s="3" t="s">
        <v>160</v>
      </c>
      <c r="C11" s="3" t="s">
        <v>58</v>
      </c>
      <c r="D11" s="3" t="s">
        <v>59</v>
      </c>
      <c r="E11" s="11" t="s">
        <v>63</v>
      </c>
      <c r="F11" s="11" t="s">
        <v>6</v>
      </c>
      <c r="G11" s="13">
        <v>42089</v>
      </c>
      <c r="H11" s="26" t="s">
        <v>25</v>
      </c>
      <c r="I11" s="12" t="s">
        <v>65</v>
      </c>
      <c r="J11" s="10" t="s">
        <v>63</v>
      </c>
      <c r="K11" s="4" t="s">
        <v>33</v>
      </c>
      <c r="L11" s="4" t="s">
        <v>35</v>
      </c>
      <c r="M11" s="33">
        <v>42089</v>
      </c>
      <c r="N11" s="10" t="s">
        <v>116</v>
      </c>
      <c r="O11" s="10" t="s">
        <v>189</v>
      </c>
      <c r="P11" s="10"/>
    </row>
    <row r="12" spans="1:21" ht="52">
      <c r="A12" s="3" t="s">
        <v>75</v>
      </c>
      <c r="B12" s="3" t="s">
        <v>161</v>
      </c>
      <c r="C12" s="3" t="s">
        <v>58</v>
      </c>
      <c r="D12" s="3" t="s">
        <v>59</v>
      </c>
      <c r="E12" s="11" t="s">
        <v>63</v>
      </c>
      <c r="F12" s="11" t="s">
        <v>6</v>
      </c>
      <c r="G12" s="13">
        <v>42089</v>
      </c>
      <c r="H12" s="26" t="s">
        <v>24</v>
      </c>
      <c r="I12" s="12" t="s">
        <v>65</v>
      </c>
      <c r="J12" s="10"/>
      <c r="K12" s="10"/>
      <c r="L12" s="4"/>
      <c r="M12" s="10"/>
      <c r="N12" s="10"/>
      <c r="O12" s="10"/>
      <c r="P12" s="10"/>
    </row>
    <row r="13" spans="1:21" ht="65">
      <c r="A13" s="3" t="s">
        <v>76</v>
      </c>
      <c r="B13" s="3" t="s">
        <v>162</v>
      </c>
      <c r="C13" s="3" t="s">
        <v>58</v>
      </c>
      <c r="D13" s="3" t="s">
        <v>59</v>
      </c>
      <c r="E13" s="11" t="s">
        <v>63</v>
      </c>
      <c r="F13" s="11" t="s">
        <v>6</v>
      </c>
      <c r="G13" s="13">
        <v>42089</v>
      </c>
      <c r="H13" s="26" t="s">
        <v>25</v>
      </c>
      <c r="I13" s="12" t="s">
        <v>65</v>
      </c>
      <c r="J13" s="10" t="s">
        <v>63</v>
      </c>
      <c r="K13" s="4" t="s">
        <v>33</v>
      </c>
      <c r="L13" s="4" t="s">
        <v>35</v>
      </c>
      <c r="M13" s="33">
        <v>42089</v>
      </c>
      <c r="N13" s="10" t="s">
        <v>116</v>
      </c>
      <c r="O13" s="10" t="s">
        <v>190</v>
      </c>
      <c r="P13" s="10"/>
    </row>
    <row r="14" spans="1:21" ht="52">
      <c r="A14" s="3" t="s">
        <v>77</v>
      </c>
      <c r="B14" s="3" t="s">
        <v>163</v>
      </c>
      <c r="C14" s="3" t="s">
        <v>58</v>
      </c>
      <c r="D14" s="3" t="s">
        <v>59</v>
      </c>
      <c r="E14" s="11" t="s">
        <v>63</v>
      </c>
      <c r="F14" s="11" t="s">
        <v>6</v>
      </c>
      <c r="G14" s="13">
        <v>42089</v>
      </c>
      <c r="H14" s="26" t="s">
        <v>24</v>
      </c>
      <c r="I14" s="12" t="s">
        <v>65</v>
      </c>
      <c r="J14" s="10"/>
      <c r="K14" s="10"/>
      <c r="L14" s="4"/>
      <c r="M14" s="10"/>
      <c r="N14" s="10"/>
      <c r="O14" s="10"/>
      <c r="P14" s="10"/>
    </row>
    <row r="15" spans="1:21" ht="65">
      <c r="A15" s="3" t="s">
        <v>78</v>
      </c>
      <c r="B15" s="3" t="s">
        <v>164</v>
      </c>
      <c r="C15" s="3" t="s">
        <v>58</v>
      </c>
      <c r="D15" s="3" t="s">
        <v>59</v>
      </c>
      <c r="E15" s="11" t="s">
        <v>63</v>
      </c>
      <c r="F15" s="11" t="s">
        <v>6</v>
      </c>
      <c r="G15" s="13">
        <v>42089</v>
      </c>
      <c r="H15" s="26" t="s">
        <v>25</v>
      </c>
      <c r="I15" s="12" t="s">
        <v>65</v>
      </c>
      <c r="J15" s="10" t="s">
        <v>63</v>
      </c>
      <c r="K15" s="4" t="s">
        <v>33</v>
      </c>
      <c r="L15" s="4" t="s">
        <v>35</v>
      </c>
      <c r="M15" s="33">
        <v>42089</v>
      </c>
      <c r="N15" s="10" t="s">
        <v>116</v>
      </c>
      <c r="O15" s="9" t="s">
        <v>191</v>
      </c>
      <c r="P15" s="10"/>
    </row>
    <row r="16" spans="1:21" ht="52">
      <c r="A16" s="3" t="s">
        <v>79</v>
      </c>
      <c r="B16" s="3" t="s">
        <v>165</v>
      </c>
      <c r="C16" s="3" t="s">
        <v>58</v>
      </c>
      <c r="D16" s="3" t="s">
        <v>59</v>
      </c>
      <c r="E16" s="11" t="s">
        <v>63</v>
      </c>
      <c r="F16" s="11" t="s">
        <v>6</v>
      </c>
      <c r="G16" s="13">
        <v>42089</v>
      </c>
      <c r="H16" s="26" t="s">
        <v>25</v>
      </c>
      <c r="I16" s="12" t="s">
        <v>65</v>
      </c>
      <c r="J16" s="10" t="s">
        <v>63</v>
      </c>
      <c r="K16" s="4" t="s">
        <v>33</v>
      </c>
      <c r="L16" s="4" t="s">
        <v>35</v>
      </c>
      <c r="M16" s="33">
        <v>42089</v>
      </c>
      <c r="N16" s="10" t="s">
        <v>116</v>
      </c>
      <c r="O16" s="10" t="s">
        <v>188</v>
      </c>
      <c r="P16" s="10"/>
    </row>
    <row r="17" spans="1:21" ht="65">
      <c r="A17" s="3" t="s">
        <v>80</v>
      </c>
      <c r="B17" s="3" t="s">
        <v>166</v>
      </c>
      <c r="C17" s="3" t="s">
        <v>58</v>
      </c>
      <c r="D17" s="3" t="s">
        <v>59</v>
      </c>
      <c r="E17" s="11" t="s">
        <v>63</v>
      </c>
      <c r="F17" s="11" t="s">
        <v>6</v>
      </c>
      <c r="G17" s="13">
        <v>42089</v>
      </c>
      <c r="H17" s="26" t="s">
        <v>25</v>
      </c>
      <c r="I17" s="12" t="s">
        <v>65</v>
      </c>
      <c r="J17" s="10" t="s">
        <v>63</v>
      </c>
      <c r="K17" s="4" t="s">
        <v>33</v>
      </c>
      <c r="L17" s="4" t="s">
        <v>35</v>
      </c>
      <c r="M17" s="33">
        <v>42089</v>
      </c>
      <c r="N17" s="10" t="s">
        <v>116</v>
      </c>
      <c r="O17" s="10" t="s">
        <v>189</v>
      </c>
      <c r="P17" s="10"/>
    </row>
    <row r="18" spans="1:21" ht="52">
      <c r="A18" s="3" t="s">
        <v>81</v>
      </c>
      <c r="B18" s="3" t="s">
        <v>167</v>
      </c>
      <c r="C18" s="3" t="s">
        <v>58</v>
      </c>
      <c r="D18" s="3" t="s">
        <v>59</v>
      </c>
      <c r="E18" s="11" t="s">
        <v>63</v>
      </c>
      <c r="F18" s="11" t="s">
        <v>6</v>
      </c>
      <c r="G18" s="13">
        <v>42089</v>
      </c>
      <c r="H18" s="26" t="s">
        <v>24</v>
      </c>
      <c r="I18" s="12" t="s">
        <v>65</v>
      </c>
      <c r="J18" s="10"/>
      <c r="K18" s="10"/>
      <c r="L18" s="4"/>
      <c r="M18" s="10"/>
      <c r="N18" s="10"/>
      <c r="O18" s="10"/>
      <c r="P18" s="10"/>
      <c r="T18" t="s">
        <v>34</v>
      </c>
      <c r="U18" s="31">
        <f>COUNTIF(L2:L35,"*Minor*")</f>
        <v>0</v>
      </c>
    </row>
    <row r="19" spans="1:21" ht="65">
      <c r="A19" s="3" t="s">
        <v>82</v>
      </c>
      <c r="B19" s="3" t="s">
        <v>168</v>
      </c>
      <c r="C19" s="3" t="s">
        <v>58</v>
      </c>
      <c r="D19" s="3" t="s">
        <v>59</v>
      </c>
      <c r="E19" s="11" t="s">
        <v>54</v>
      </c>
      <c r="F19" s="11" t="s">
        <v>6</v>
      </c>
      <c r="G19" s="13">
        <v>42089</v>
      </c>
      <c r="H19" s="26" t="s">
        <v>25</v>
      </c>
      <c r="I19" s="12" t="s">
        <v>65</v>
      </c>
      <c r="J19" s="10" t="s">
        <v>63</v>
      </c>
      <c r="K19" s="4" t="s">
        <v>33</v>
      </c>
      <c r="L19" s="4" t="s">
        <v>35</v>
      </c>
      <c r="M19" s="33">
        <v>42089</v>
      </c>
      <c r="N19" s="10" t="s">
        <v>116</v>
      </c>
      <c r="O19" s="9" t="s">
        <v>192</v>
      </c>
      <c r="P19" s="10"/>
      <c r="T19" t="s">
        <v>53</v>
      </c>
      <c r="U19" s="31">
        <f>COUNTIF(L2:L5,"*Moderate*")</f>
        <v>0</v>
      </c>
    </row>
    <row r="20" spans="1:21" ht="52">
      <c r="A20" s="3" t="s">
        <v>83</v>
      </c>
      <c r="B20" s="3" t="s">
        <v>169</v>
      </c>
      <c r="C20" s="3" t="s">
        <v>58</v>
      </c>
      <c r="D20" s="3" t="s">
        <v>59</v>
      </c>
      <c r="E20" s="11" t="s">
        <v>54</v>
      </c>
      <c r="F20" s="11" t="s">
        <v>6</v>
      </c>
      <c r="G20" s="13">
        <v>42089</v>
      </c>
      <c r="H20" s="26" t="s">
        <v>25</v>
      </c>
      <c r="I20" s="12" t="s">
        <v>65</v>
      </c>
      <c r="J20" s="10" t="s">
        <v>63</v>
      </c>
      <c r="K20" s="4" t="s">
        <v>33</v>
      </c>
      <c r="L20" s="4" t="s">
        <v>35</v>
      </c>
      <c r="M20" s="33">
        <v>42089</v>
      </c>
      <c r="N20" s="10" t="s">
        <v>116</v>
      </c>
      <c r="O20" s="10" t="s">
        <v>193</v>
      </c>
      <c r="P20" s="10"/>
      <c r="T20" t="s">
        <v>36</v>
      </c>
      <c r="U20" s="31">
        <f>COUNTIF(L2:L5,"*Critical*")</f>
        <v>0</v>
      </c>
    </row>
    <row r="21" spans="1:21" ht="65">
      <c r="A21" s="3" t="s">
        <v>84</v>
      </c>
      <c r="B21" s="3" t="s">
        <v>170</v>
      </c>
      <c r="C21" s="3" t="s">
        <v>58</v>
      </c>
      <c r="D21" s="3" t="s">
        <v>59</v>
      </c>
      <c r="E21" s="11" t="s">
        <v>54</v>
      </c>
      <c r="F21" s="11" t="s">
        <v>6</v>
      </c>
      <c r="G21" s="13">
        <v>42089</v>
      </c>
      <c r="H21" s="26" t="s">
        <v>25</v>
      </c>
      <c r="I21" s="12" t="s">
        <v>65</v>
      </c>
      <c r="J21" s="10" t="s">
        <v>63</v>
      </c>
      <c r="K21" s="4" t="s">
        <v>33</v>
      </c>
      <c r="L21" s="4" t="s">
        <v>35</v>
      </c>
      <c r="M21" s="32">
        <v>42089</v>
      </c>
      <c r="N21" s="10" t="s">
        <v>116</v>
      </c>
      <c r="O21" s="10" t="s">
        <v>189</v>
      </c>
      <c r="P21" s="10"/>
      <c r="T21" t="s">
        <v>38</v>
      </c>
      <c r="U21" s="31">
        <f>COUNTIF(L2:L5,"*Cometic*")</f>
        <v>0</v>
      </c>
    </row>
    <row r="22" spans="1:21" ht="52">
      <c r="A22" s="3" t="s">
        <v>85</v>
      </c>
      <c r="B22" s="3" t="s">
        <v>171</v>
      </c>
      <c r="C22" s="3" t="s">
        <v>58</v>
      </c>
      <c r="D22" s="3" t="s">
        <v>59</v>
      </c>
      <c r="E22" s="11" t="s">
        <v>54</v>
      </c>
      <c r="F22" s="11" t="s">
        <v>6</v>
      </c>
      <c r="G22" s="13">
        <v>42089</v>
      </c>
      <c r="H22" s="26" t="s">
        <v>25</v>
      </c>
      <c r="I22" s="12" t="s">
        <v>65</v>
      </c>
      <c r="J22" s="10" t="s">
        <v>63</v>
      </c>
      <c r="K22" s="4" t="s">
        <v>33</v>
      </c>
      <c r="L22" s="4" t="s">
        <v>35</v>
      </c>
      <c r="M22" s="32">
        <v>42089</v>
      </c>
      <c r="N22" s="10" t="s">
        <v>116</v>
      </c>
      <c r="O22" s="10" t="s">
        <v>188</v>
      </c>
      <c r="P22" s="10"/>
    </row>
    <row r="23" spans="1:21" ht="65">
      <c r="A23" s="3" t="s">
        <v>86</v>
      </c>
      <c r="B23" s="3" t="s">
        <v>172</v>
      </c>
      <c r="C23" s="3" t="s">
        <v>58</v>
      </c>
      <c r="D23" s="3" t="s">
        <v>59</v>
      </c>
      <c r="E23" s="11" t="s">
        <v>54</v>
      </c>
      <c r="F23" s="11" t="s">
        <v>6</v>
      </c>
      <c r="G23" s="13">
        <v>42089</v>
      </c>
      <c r="H23" s="26" t="s">
        <v>25</v>
      </c>
      <c r="I23" s="12" t="s">
        <v>65</v>
      </c>
      <c r="J23" s="10" t="s">
        <v>63</v>
      </c>
      <c r="K23" s="4" t="s">
        <v>33</v>
      </c>
      <c r="L23" s="4" t="s">
        <v>35</v>
      </c>
      <c r="M23" s="32">
        <v>42089</v>
      </c>
      <c r="N23" s="10" t="s">
        <v>116</v>
      </c>
      <c r="O23" s="9" t="s">
        <v>194</v>
      </c>
      <c r="P23" s="10"/>
    </row>
    <row r="24" spans="1:21" ht="52">
      <c r="A24" s="3" t="s">
        <v>87</v>
      </c>
      <c r="B24" s="3" t="s">
        <v>173</v>
      </c>
      <c r="C24" s="3" t="s">
        <v>58</v>
      </c>
      <c r="D24" s="3" t="s">
        <v>59</v>
      </c>
      <c r="E24" s="11" t="s">
        <v>54</v>
      </c>
      <c r="F24" s="11" t="s">
        <v>6</v>
      </c>
      <c r="G24" s="13">
        <v>42089</v>
      </c>
      <c r="H24" s="26" t="s">
        <v>25</v>
      </c>
      <c r="I24" s="12" t="s">
        <v>65</v>
      </c>
      <c r="J24" s="10" t="s">
        <v>63</v>
      </c>
      <c r="K24" s="4" t="s">
        <v>33</v>
      </c>
      <c r="L24" s="4" t="s">
        <v>53</v>
      </c>
      <c r="M24" s="32">
        <v>42089</v>
      </c>
      <c r="N24" s="10" t="s">
        <v>116</v>
      </c>
      <c r="O24" s="10" t="s">
        <v>195</v>
      </c>
      <c r="P24" s="10"/>
    </row>
    <row r="25" spans="1:21" ht="65">
      <c r="A25" s="3" t="s">
        <v>88</v>
      </c>
      <c r="B25" s="3" t="s">
        <v>174</v>
      </c>
      <c r="C25" s="3" t="s">
        <v>58</v>
      </c>
      <c r="D25" s="3" t="s">
        <v>59</v>
      </c>
      <c r="E25" s="11" t="s">
        <v>54</v>
      </c>
      <c r="F25" s="11" t="s">
        <v>6</v>
      </c>
      <c r="G25" s="13">
        <v>42089</v>
      </c>
      <c r="H25" s="26" t="s">
        <v>25</v>
      </c>
      <c r="I25" s="12" t="s">
        <v>65</v>
      </c>
      <c r="J25" s="10" t="s">
        <v>63</v>
      </c>
      <c r="K25" s="4" t="s">
        <v>33</v>
      </c>
      <c r="L25" s="4" t="s">
        <v>53</v>
      </c>
      <c r="M25" s="32">
        <v>42089</v>
      </c>
      <c r="N25" s="10" t="s">
        <v>116</v>
      </c>
      <c r="O25" s="9" t="s">
        <v>194</v>
      </c>
      <c r="P25" s="10"/>
    </row>
    <row r="26" spans="1:21" ht="65">
      <c r="A26" s="3" t="s">
        <v>89</v>
      </c>
      <c r="B26" s="3" t="s">
        <v>175</v>
      </c>
      <c r="C26" s="3" t="s">
        <v>58</v>
      </c>
      <c r="D26" s="3" t="s">
        <v>59</v>
      </c>
      <c r="E26" s="11" t="s">
        <v>54</v>
      </c>
      <c r="F26" s="11" t="s">
        <v>6</v>
      </c>
      <c r="G26" s="13">
        <v>42089</v>
      </c>
      <c r="H26" s="26" t="s">
        <v>25</v>
      </c>
      <c r="I26" s="12" t="s">
        <v>65</v>
      </c>
      <c r="J26" s="10" t="s">
        <v>63</v>
      </c>
      <c r="K26" s="4" t="s">
        <v>33</v>
      </c>
      <c r="L26" s="4" t="s">
        <v>53</v>
      </c>
      <c r="M26" s="32">
        <v>42089</v>
      </c>
      <c r="N26" s="10" t="s">
        <v>116</v>
      </c>
      <c r="O26" s="10" t="s">
        <v>195</v>
      </c>
      <c r="P26" s="10"/>
    </row>
    <row r="27" spans="1:21" ht="65">
      <c r="A27" s="3" t="s">
        <v>90</v>
      </c>
      <c r="B27" s="3" t="s">
        <v>176</v>
      </c>
      <c r="C27" s="3" t="s">
        <v>58</v>
      </c>
      <c r="D27" s="3" t="s">
        <v>59</v>
      </c>
      <c r="E27" s="11" t="s">
        <v>54</v>
      </c>
      <c r="F27" s="11" t="s">
        <v>6</v>
      </c>
      <c r="G27" s="13">
        <v>42089</v>
      </c>
      <c r="H27" s="26" t="s">
        <v>25</v>
      </c>
      <c r="I27" s="12" t="s">
        <v>65</v>
      </c>
      <c r="J27" s="10" t="s">
        <v>63</v>
      </c>
      <c r="K27" s="4" t="s">
        <v>33</v>
      </c>
      <c r="L27" s="4" t="s">
        <v>53</v>
      </c>
      <c r="M27" s="32">
        <v>42089</v>
      </c>
      <c r="N27" s="10" t="s">
        <v>116</v>
      </c>
      <c r="O27" s="9" t="s">
        <v>194</v>
      </c>
      <c r="P27" s="10"/>
    </row>
    <row r="28" spans="1:21" ht="65">
      <c r="A28" s="3" t="s">
        <v>91</v>
      </c>
      <c r="B28" s="3" t="s">
        <v>177</v>
      </c>
      <c r="C28" s="3" t="s">
        <v>58</v>
      </c>
      <c r="D28" s="3" t="s">
        <v>59</v>
      </c>
      <c r="E28" s="11" t="s">
        <v>54</v>
      </c>
      <c r="F28" s="11" t="s">
        <v>6</v>
      </c>
      <c r="G28" s="13">
        <v>42089</v>
      </c>
      <c r="H28" s="26" t="s">
        <v>25</v>
      </c>
      <c r="I28" s="12" t="s">
        <v>65</v>
      </c>
      <c r="J28" s="10" t="s">
        <v>63</v>
      </c>
      <c r="K28" s="4" t="s">
        <v>33</v>
      </c>
      <c r="L28" s="4" t="s">
        <v>53</v>
      </c>
      <c r="M28" s="32">
        <v>42089</v>
      </c>
      <c r="N28" s="10" t="s">
        <v>116</v>
      </c>
      <c r="O28" s="10" t="s">
        <v>195</v>
      </c>
      <c r="P28" s="10"/>
    </row>
    <row r="29" spans="1:21" ht="65">
      <c r="A29" s="3" t="s">
        <v>92</v>
      </c>
      <c r="B29" s="3" t="s">
        <v>178</v>
      </c>
      <c r="C29" s="3" t="s">
        <v>58</v>
      </c>
      <c r="D29" s="3" t="s">
        <v>59</v>
      </c>
      <c r="E29" s="11" t="s">
        <v>54</v>
      </c>
      <c r="F29" s="11" t="s">
        <v>6</v>
      </c>
      <c r="G29" s="13">
        <v>42089</v>
      </c>
      <c r="H29" s="26" t="s">
        <v>25</v>
      </c>
      <c r="I29" s="12" t="s">
        <v>65</v>
      </c>
      <c r="J29" s="10" t="s">
        <v>63</v>
      </c>
      <c r="K29" s="4" t="s">
        <v>33</v>
      </c>
      <c r="L29" s="4" t="s">
        <v>35</v>
      </c>
      <c r="M29" s="32">
        <v>42089</v>
      </c>
      <c r="N29" s="10" t="s">
        <v>116</v>
      </c>
      <c r="O29" s="10" t="s">
        <v>196</v>
      </c>
      <c r="P29" s="10"/>
    </row>
    <row r="30" spans="1:21" ht="65">
      <c r="A30" s="3" t="s">
        <v>93</v>
      </c>
      <c r="B30" s="3" t="s">
        <v>179</v>
      </c>
      <c r="C30" s="3" t="s">
        <v>58</v>
      </c>
      <c r="D30" s="3" t="s">
        <v>59</v>
      </c>
      <c r="E30" s="11" t="s">
        <v>54</v>
      </c>
      <c r="F30" s="11" t="s">
        <v>6</v>
      </c>
      <c r="G30" s="13">
        <v>42089</v>
      </c>
      <c r="H30" s="26" t="s">
        <v>24</v>
      </c>
      <c r="I30" s="12" t="s">
        <v>65</v>
      </c>
      <c r="J30" s="10"/>
      <c r="K30" s="10"/>
      <c r="L30" s="4"/>
      <c r="M30" s="10"/>
      <c r="N30" s="10"/>
      <c r="O30" s="10"/>
      <c r="P30" s="10"/>
    </row>
    <row r="31" spans="1:21" ht="65">
      <c r="A31" s="3" t="s">
        <v>94</v>
      </c>
      <c r="B31" s="3" t="s">
        <v>180</v>
      </c>
      <c r="C31" s="3" t="s">
        <v>58</v>
      </c>
      <c r="D31" s="3" t="s">
        <v>59</v>
      </c>
      <c r="E31" s="11" t="s">
        <v>54</v>
      </c>
      <c r="F31" s="11" t="s">
        <v>6</v>
      </c>
      <c r="G31" s="13">
        <v>42089</v>
      </c>
      <c r="H31" s="26" t="s">
        <v>25</v>
      </c>
      <c r="I31" s="12" t="s">
        <v>65</v>
      </c>
      <c r="J31" s="10" t="s">
        <v>63</v>
      </c>
      <c r="K31" s="4" t="s">
        <v>33</v>
      </c>
      <c r="L31" s="4" t="s">
        <v>35</v>
      </c>
      <c r="M31" s="32">
        <v>42089</v>
      </c>
      <c r="N31" s="10" t="s">
        <v>116</v>
      </c>
      <c r="O31" s="9" t="s">
        <v>197</v>
      </c>
      <c r="P31" s="10"/>
    </row>
    <row r="32" spans="1:21" ht="65">
      <c r="A32" s="3" t="s">
        <v>95</v>
      </c>
      <c r="B32" s="3" t="s">
        <v>181</v>
      </c>
      <c r="C32" s="3" t="s">
        <v>58</v>
      </c>
      <c r="D32" s="3" t="s">
        <v>59</v>
      </c>
      <c r="E32" s="11" t="s">
        <v>54</v>
      </c>
      <c r="F32" s="11" t="s">
        <v>6</v>
      </c>
      <c r="G32" s="13">
        <v>42089</v>
      </c>
      <c r="H32" s="26" t="s">
        <v>25</v>
      </c>
      <c r="I32" s="12" t="s">
        <v>65</v>
      </c>
      <c r="J32" s="10" t="s">
        <v>63</v>
      </c>
      <c r="K32" s="4" t="s">
        <v>33</v>
      </c>
      <c r="L32" s="4" t="s">
        <v>35</v>
      </c>
      <c r="M32" s="32">
        <v>42089</v>
      </c>
      <c r="N32" s="10" t="s">
        <v>116</v>
      </c>
      <c r="O32" s="10" t="s">
        <v>195</v>
      </c>
      <c r="P32" s="10"/>
    </row>
    <row r="33" spans="1:16" ht="78">
      <c r="A33" s="3" t="s">
        <v>96</v>
      </c>
      <c r="B33" s="3" t="s">
        <v>182</v>
      </c>
      <c r="C33" s="3" t="s">
        <v>58</v>
      </c>
      <c r="D33" s="3" t="s">
        <v>59</v>
      </c>
      <c r="E33" s="11" t="s">
        <v>54</v>
      </c>
      <c r="F33" s="11" t="s">
        <v>6</v>
      </c>
      <c r="G33" s="13">
        <v>42089</v>
      </c>
      <c r="H33" s="26" t="s">
        <v>25</v>
      </c>
      <c r="I33" s="12" t="s">
        <v>65</v>
      </c>
      <c r="J33" s="10" t="s">
        <v>63</v>
      </c>
      <c r="K33" s="4" t="s">
        <v>33</v>
      </c>
      <c r="L33" s="4" t="s">
        <v>35</v>
      </c>
      <c r="M33" s="32">
        <v>42089</v>
      </c>
      <c r="N33" s="10" t="s">
        <v>116</v>
      </c>
      <c r="O33" s="9" t="s">
        <v>194</v>
      </c>
      <c r="P33" s="10"/>
    </row>
    <row r="34" spans="1:16" ht="52">
      <c r="A34" s="3" t="s">
        <v>97</v>
      </c>
      <c r="B34" s="3" t="s">
        <v>183</v>
      </c>
      <c r="C34" s="3" t="s">
        <v>58</v>
      </c>
      <c r="D34" s="3" t="s">
        <v>59</v>
      </c>
      <c r="E34" s="11" t="s">
        <v>64</v>
      </c>
      <c r="F34" s="11" t="s">
        <v>6</v>
      </c>
      <c r="G34" s="13">
        <v>42089</v>
      </c>
      <c r="H34" s="26" t="s">
        <v>25</v>
      </c>
      <c r="I34" s="12" t="s">
        <v>65</v>
      </c>
      <c r="J34" s="10" t="s">
        <v>199</v>
      </c>
      <c r="K34" s="34" t="s">
        <v>33</v>
      </c>
      <c r="L34" s="4" t="s">
        <v>36</v>
      </c>
      <c r="M34" s="32">
        <v>42089</v>
      </c>
      <c r="N34" s="10" t="s">
        <v>116</v>
      </c>
      <c r="O34" s="1" t="s">
        <v>200</v>
      </c>
      <c r="P34" s="10"/>
    </row>
    <row r="35" spans="1:16">
      <c r="E35" s="10"/>
      <c r="F35" s="11"/>
      <c r="G35" s="10"/>
      <c r="H35" s="26"/>
      <c r="I35" s="12"/>
      <c r="J35" s="10"/>
      <c r="K35" s="10"/>
      <c r="L35" s="10"/>
      <c r="M35" s="10"/>
      <c r="N35" s="10"/>
      <c r="O35" s="10"/>
      <c r="P35" s="10"/>
    </row>
    <row r="36" spans="1:16">
      <c r="E36" s="10"/>
      <c r="F36" s="11"/>
      <c r="G36" s="10"/>
      <c r="H36" s="26"/>
      <c r="I36" s="10"/>
      <c r="J36" s="10"/>
      <c r="K36" s="10"/>
      <c r="L36" s="10"/>
      <c r="M36" s="10"/>
      <c r="N36" s="10"/>
      <c r="O36" s="10"/>
      <c r="P36" s="10"/>
    </row>
    <row r="37" spans="1:16">
      <c r="E37" s="10"/>
      <c r="F37" s="11"/>
      <c r="G37" s="10"/>
      <c r="H37" s="26"/>
      <c r="I37" s="10"/>
      <c r="J37" s="10"/>
      <c r="K37" s="10"/>
      <c r="L37" s="10"/>
      <c r="M37" s="10"/>
      <c r="N37" s="10"/>
      <c r="O37" s="10"/>
      <c r="P37" s="10"/>
    </row>
    <row r="38" spans="1:16">
      <c r="E38" s="10"/>
      <c r="F38" s="11"/>
      <c r="G38" s="10"/>
      <c r="H38" s="26"/>
      <c r="I38" s="10"/>
      <c r="J38" s="10"/>
      <c r="K38" s="10"/>
      <c r="L38" s="10"/>
      <c r="M38" s="10"/>
      <c r="N38" s="10"/>
      <c r="O38" s="10"/>
      <c r="P38" s="10"/>
    </row>
    <row r="39" spans="1:16">
      <c r="E39" s="10"/>
      <c r="F39" s="11"/>
      <c r="G39" s="10"/>
      <c r="H39" s="26"/>
      <c r="I39" s="10"/>
      <c r="J39" s="10"/>
      <c r="K39" s="10"/>
      <c r="L39" s="10"/>
      <c r="M39" s="10"/>
      <c r="N39" s="10"/>
      <c r="O39" s="10"/>
      <c r="P39" s="10"/>
    </row>
    <row r="40" spans="1:16">
      <c r="E40" s="10"/>
      <c r="F40" s="11"/>
      <c r="G40" s="10"/>
      <c r="H40" s="26"/>
      <c r="I40" s="10"/>
      <c r="J40" s="10"/>
      <c r="K40" s="10"/>
      <c r="L40" s="10"/>
      <c r="M40" s="10"/>
      <c r="N40" s="10"/>
      <c r="O40" s="10"/>
      <c r="P40" s="10"/>
    </row>
    <row r="41" spans="1:16">
      <c r="E41" s="10"/>
      <c r="F41" s="11"/>
      <c r="G41" s="10"/>
      <c r="H41" s="26"/>
      <c r="I41" s="10"/>
      <c r="J41" s="10"/>
      <c r="K41" s="10"/>
      <c r="L41" s="10"/>
      <c r="M41" s="10"/>
      <c r="N41" s="10"/>
      <c r="O41" s="10"/>
      <c r="P41" s="10"/>
    </row>
    <row r="42" spans="1:16">
      <c r="E42" s="10"/>
      <c r="F42" s="11"/>
      <c r="G42" s="10"/>
      <c r="H42" s="26"/>
      <c r="I42" s="10"/>
      <c r="J42" s="10"/>
      <c r="K42" s="10"/>
      <c r="L42" s="10"/>
      <c r="M42" s="10"/>
      <c r="N42" s="10"/>
      <c r="O42" s="10"/>
      <c r="P42" s="10"/>
    </row>
    <row r="43" spans="1:16">
      <c r="E43" s="10"/>
      <c r="F43" s="11"/>
      <c r="G43" s="10"/>
      <c r="H43" s="26"/>
      <c r="I43" s="10"/>
      <c r="J43" s="10"/>
      <c r="K43" s="10"/>
      <c r="L43" s="10"/>
      <c r="M43" s="10"/>
      <c r="N43" s="10"/>
      <c r="O43" s="10"/>
      <c r="P43" s="10"/>
    </row>
    <row r="44" spans="1:16">
      <c r="E44" s="10"/>
      <c r="F44" s="11"/>
      <c r="G44" s="10"/>
      <c r="H44" s="26"/>
      <c r="I44" s="10"/>
      <c r="J44" s="10"/>
      <c r="K44" s="10"/>
      <c r="L44" s="10"/>
      <c r="M44" s="10"/>
      <c r="N44" s="10"/>
      <c r="O44" s="10"/>
      <c r="P44" s="10"/>
    </row>
    <row r="45" spans="1:16">
      <c r="E45" s="10"/>
      <c r="F45" s="11"/>
      <c r="G45" s="10"/>
      <c r="H45" s="26"/>
      <c r="I45" s="10"/>
      <c r="J45" s="10"/>
      <c r="K45" s="10"/>
      <c r="L45" s="10"/>
      <c r="M45" s="10"/>
      <c r="N45" s="10"/>
      <c r="O45" s="10"/>
      <c r="P45" s="10"/>
    </row>
    <row r="46" spans="1:16">
      <c r="E46" s="10"/>
      <c r="F46" s="11"/>
      <c r="G46" s="10"/>
      <c r="H46" s="26"/>
      <c r="I46" s="10"/>
      <c r="J46" s="10"/>
      <c r="K46" s="10"/>
      <c r="L46" s="10"/>
      <c r="M46" s="10"/>
      <c r="N46" s="10"/>
      <c r="O46" s="10"/>
      <c r="P46" s="10"/>
    </row>
    <row r="47" spans="1:16">
      <c r="E47" s="10"/>
      <c r="F47" s="11"/>
      <c r="G47" s="10"/>
      <c r="H47" s="26"/>
      <c r="I47" s="10"/>
      <c r="J47" s="10"/>
      <c r="K47" s="10"/>
      <c r="L47" s="10"/>
      <c r="M47" s="10"/>
      <c r="N47" s="10"/>
      <c r="O47" s="10"/>
      <c r="P47" s="10"/>
    </row>
    <row r="48" spans="1:16">
      <c r="E48" s="10"/>
      <c r="F48" s="11"/>
      <c r="G48" s="10"/>
      <c r="H48" s="26"/>
      <c r="I48" s="10"/>
      <c r="J48" s="10"/>
      <c r="K48" s="10"/>
      <c r="L48" s="10"/>
      <c r="M48" s="10"/>
      <c r="N48" s="10"/>
      <c r="O48" s="10"/>
      <c r="P48" s="10"/>
    </row>
    <row r="49" spans="5:16">
      <c r="E49" s="10"/>
      <c r="F49" s="11"/>
      <c r="G49" s="10"/>
      <c r="H49" s="26"/>
      <c r="I49" s="10"/>
      <c r="J49" s="10"/>
      <c r="K49" s="10"/>
      <c r="L49" s="10"/>
      <c r="M49" s="10"/>
      <c r="N49" s="10"/>
      <c r="O49" s="10"/>
      <c r="P49" s="10"/>
    </row>
    <row r="50" spans="5:16">
      <c r="E50" s="10"/>
      <c r="F50" s="11"/>
      <c r="G50" s="10"/>
      <c r="H50" s="26"/>
      <c r="I50" s="10"/>
      <c r="J50" s="10"/>
      <c r="K50" s="10"/>
      <c r="L50" s="10"/>
      <c r="M50" s="10"/>
      <c r="N50" s="10"/>
      <c r="O50" s="10"/>
      <c r="P50" s="10"/>
    </row>
    <row r="51" spans="5:16">
      <c r="E51" s="10"/>
      <c r="F51" s="11"/>
      <c r="G51" s="10"/>
      <c r="H51" s="26"/>
      <c r="I51" s="10"/>
      <c r="J51" s="10"/>
      <c r="K51" s="10"/>
      <c r="L51" s="10"/>
      <c r="M51" s="10"/>
      <c r="N51" s="10"/>
      <c r="O51" s="10"/>
      <c r="P51" s="10"/>
    </row>
    <row r="52" spans="5:16">
      <c r="E52" s="10"/>
      <c r="F52" s="11"/>
      <c r="G52" s="10"/>
      <c r="H52" s="26"/>
      <c r="I52" s="10"/>
      <c r="J52" s="10"/>
      <c r="K52" s="10"/>
      <c r="L52" s="10"/>
      <c r="M52" s="10"/>
      <c r="N52" s="10"/>
      <c r="O52" s="10"/>
      <c r="P52" s="10"/>
    </row>
    <row r="53" spans="5:16">
      <c r="E53" s="10"/>
      <c r="F53" s="11"/>
      <c r="G53" s="10"/>
      <c r="H53" s="26"/>
      <c r="I53" s="10"/>
      <c r="J53" s="10"/>
      <c r="K53" s="10"/>
      <c r="L53" s="10"/>
      <c r="M53" s="10"/>
      <c r="N53" s="10"/>
      <c r="O53" s="10"/>
      <c r="P53" s="10"/>
    </row>
    <row r="54" spans="5:16">
      <c r="E54" s="10"/>
      <c r="F54" s="11"/>
      <c r="G54" s="10"/>
      <c r="H54" s="26"/>
      <c r="I54" s="10"/>
      <c r="J54" s="10"/>
      <c r="K54" s="10"/>
      <c r="L54" s="10"/>
      <c r="M54" s="10"/>
      <c r="N54" s="10"/>
      <c r="O54" s="10"/>
      <c r="P54" s="10"/>
    </row>
    <row r="55" spans="5:16">
      <c r="E55" s="10"/>
      <c r="F55" s="11"/>
      <c r="G55" s="10"/>
      <c r="H55" s="26"/>
      <c r="I55" s="10"/>
      <c r="J55" s="10"/>
      <c r="K55" s="10"/>
      <c r="L55" s="10"/>
      <c r="M55" s="10"/>
      <c r="N55" s="10"/>
      <c r="O55" s="10"/>
      <c r="P55" s="10"/>
    </row>
    <row r="56" spans="5:16">
      <c r="E56" s="10"/>
      <c r="F56" s="11"/>
      <c r="G56" s="10"/>
      <c r="H56" s="26"/>
      <c r="I56" s="10"/>
      <c r="J56" s="10"/>
      <c r="K56" s="10"/>
      <c r="L56" s="10"/>
      <c r="M56" s="10"/>
      <c r="N56" s="10"/>
      <c r="O56" s="10"/>
      <c r="P56" s="10"/>
    </row>
    <row r="57" spans="5:16">
      <c r="E57" s="10"/>
      <c r="F57" s="11"/>
      <c r="G57" s="10"/>
      <c r="H57" s="26"/>
      <c r="I57" s="10"/>
      <c r="J57" s="10"/>
      <c r="K57" s="10"/>
      <c r="L57" s="10"/>
      <c r="M57" s="10"/>
      <c r="N57" s="10"/>
      <c r="O57" s="10"/>
      <c r="P57" s="10"/>
    </row>
    <row r="58" spans="5:16">
      <c r="E58" s="10"/>
      <c r="F58" s="11"/>
      <c r="G58" s="10"/>
      <c r="H58" s="26"/>
      <c r="I58" s="10"/>
      <c r="J58" s="10"/>
      <c r="K58" s="10"/>
      <c r="L58" s="10"/>
      <c r="M58" s="10"/>
      <c r="N58" s="10"/>
      <c r="O58" s="10"/>
      <c r="P58" s="10"/>
    </row>
    <row r="59" spans="5:16">
      <c r="E59" s="10"/>
      <c r="F59" s="11"/>
      <c r="G59" s="10"/>
      <c r="H59" s="26"/>
      <c r="I59" s="10"/>
      <c r="J59" s="10"/>
      <c r="K59" s="10"/>
      <c r="L59" s="10"/>
      <c r="M59" s="10"/>
      <c r="N59" s="10"/>
      <c r="O59" s="10"/>
      <c r="P59" s="10"/>
    </row>
    <row r="60" spans="5:16">
      <c r="E60" s="10"/>
      <c r="F60" s="11"/>
      <c r="G60" s="10"/>
      <c r="H60" s="26"/>
      <c r="I60" s="10"/>
      <c r="J60" s="10"/>
      <c r="K60" s="10"/>
      <c r="L60" s="10"/>
      <c r="M60" s="10"/>
      <c r="N60" s="10"/>
      <c r="O60" s="10"/>
      <c r="P60" s="10"/>
    </row>
    <row r="61" spans="5:16">
      <c r="E61" s="10"/>
      <c r="F61" s="11"/>
      <c r="G61" s="10"/>
      <c r="H61" s="26"/>
      <c r="I61" s="10"/>
      <c r="J61" s="10"/>
      <c r="K61" s="10"/>
      <c r="L61" s="10"/>
      <c r="M61" s="10"/>
      <c r="N61" s="10"/>
      <c r="O61" s="10"/>
      <c r="P61" s="10"/>
    </row>
    <row r="62" spans="5:16">
      <c r="E62" s="10"/>
      <c r="F62" s="11"/>
      <c r="G62" s="10"/>
      <c r="H62" s="26"/>
      <c r="I62" s="10"/>
      <c r="J62" s="10"/>
      <c r="K62" s="10"/>
      <c r="L62" s="10"/>
      <c r="M62" s="10"/>
      <c r="N62" s="10"/>
      <c r="O62" s="10"/>
      <c r="P62" s="10"/>
    </row>
    <row r="63" spans="5:16">
      <c r="E63" s="10"/>
      <c r="F63" s="11"/>
      <c r="G63" s="10"/>
      <c r="H63" s="26"/>
      <c r="I63" s="10"/>
      <c r="J63" s="10"/>
      <c r="K63" s="10"/>
      <c r="L63" s="10"/>
      <c r="M63" s="10"/>
      <c r="N63" s="10"/>
      <c r="O63" s="10"/>
      <c r="P63" s="10"/>
    </row>
    <row r="64" spans="5:16">
      <c r="E64" s="10"/>
      <c r="F64" s="11"/>
      <c r="G64" s="10"/>
      <c r="H64" s="26"/>
      <c r="I64" s="10"/>
      <c r="J64" s="10"/>
      <c r="K64" s="10"/>
      <c r="L64" s="10"/>
      <c r="M64" s="10"/>
      <c r="N64" s="10"/>
      <c r="O64" s="10"/>
      <c r="P64" s="10"/>
    </row>
    <row r="65" spans="5:16">
      <c r="E65" s="10"/>
      <c r="F65" s="11"/>
      <c r="G65" s="10"/>
      <c r="H65" s="26"/>
      <c r="I65" s="10"/>
      <c r="J65" s="10"/>
      <c r="K65" s="10"/>
      <c r="L65" s="10"/>
      <c r="M65" s="10"/>
      <c r="N65" s="10"/>
      <c r="O65" s="10"/>
      <c r="P65" s="10"/>
    </row>
    <row r="66" spans="5:16">
      <c r="E66" s="10"/>
      <c r="F66" s="11"/>
      <c r="G66" s="10"/>
      <c r="H66" s="26"/>
      <c r="I66" s="10"/>
      <c r="J66" s="10"/>
      <c r="K66" s="10"/>
      <c r="L66" s="10"/>
      <c r="M66" s="10"/>
      <c r="N66" s="10"/>
      <c r="O66" s="10"/>
      <c r="P66" s="10"/>
    </row>
    <row r="67" spans="5:16">
      <c r="E67" s="10"/>
      <c r="F67" s="11"/>
      <c r="G67" s="10"/>
      <c r="H67" s="26"/>
      <c r="I67" s="10"/>
      <c r="J67" s="10"/>
      <c r="K67" s="10"/>
      <c r="L67" s="10"/>
      <c r="M67" s="10"/>
      <c r="N67" s="10"/>
      <c r="O67" s="10"/>
      <c r="P67" s="10"/>
    </row>
    <row r="68" spans="5:16">
      <c r="E68" s="10"/>
      <c r="F68" s="11"/>
      <c r="G68" s="10"/>
      <c r="H68" s="26"/>
      <c r="I68" s="10"/>
      <c r="J68" s="10"/>
      <c r="K68" s="10"/>
      <c r="L68" s="10"/>
      <c r="M68" s="10"/>
      <c r="N68" s="10"/>
      <c r="O68" s="10"/>
      <c r="P68" s="10"/>
    </row>
    <row r="69" spans="5:16">
      <c r="E69" s="10"/>
      <c r="F69" s="11"/>
      <c r="G69" s="10"/>
      <c r="H69" s="26"/>
      <c r="I69" s="10"/>
      <c r="J69" s="10"/>
      <c r="K69" s="10"/>
      <c r="L69" s="10"/>
      <c r="M69" s="10"/>
      <c r="N69" s="10"/>
      <c r="O69" s="10"/>
      <c r="P69" s="10"/>
    </row>
    <row r="70" spans="5:16">
      <c r="E70" s="10"/>
      <c r="F70" s="11"/>
      <c r="G70" s="10"/>
      <c r="H70" s="26"/>
      <c r="I70" s="10"/>
      <c r="J70" s="10"/>
      <c r="K70" s="10"/>
      <c r="L70" s="10"/>
      <c r="M70" s="10"/>
      <c r="N70" s="10"/>
      <c r="O70" s="10"/>
      <c r="P70" s="10"/>
    </row>
    <row r="71" spans="5:16">
      <c r="E71" s="10"/>
      <c r="F71" s="11"/>
      <c r="G71" s="10"/>
      <c r="H71" s="26"/>
      <c r="I71" s="10"/>
      <c r="J71" s="10"/>
      <c r="K71" s="10"/>
      <c r="L71" s="10"/>
      <c r="M71" s="10"/>
      <c r="N71" s="10"/>
      <c r="O71" s="10"/>
      <c r="P71" s="10"/>
    </row>
    <row r="72" spans="5:16">
      <c r="E72" s="10"/>
      <c r="F72" s="11"/>
      <c r="G72" s="10"/>
      <c r="H72" s="26"/>
      <c r="I72" s="10"/>
      <c r="J72" s="10"/>
      <c r="K72" s="10"/>
      <c r="L72" s="10"/>
      <c r="M72" s="10"/>
      <c r="N72" s="10"/>
      <c r="O72" s="10"/>
      <c r="P72" s="10"/>
    </row>
    <row r="73" spans="5:16">
      <c r="E73" s="10"/>
      <c r="F73" s="11"/>
      <c r="G73" s="10"/>
      <c r="H73" s="26"/>
      <c r="I73" s="10"/>
      <c r="J73" s="10"/>
      <c r="K73" s="10"/>
      <c r="L73" s="10"/>
      <c r="M73" s="10"/>
      <c r="N73" s="10"/>
      <c r="O73" s="10"/>
      <c r="P73" s="10"/>
    </row>
    <row r="74" spans="5:16">
      <c r="E74" s="10"/>
      <c r="F74" s="11"/>
      <c r="G74" s="10"/>
      <c r="H74" s="26"/>
      <c r="I74" s="10"/>
      <c r="J74" s="10"/>
      <c r="K74" s="10"/>
      <c r="L74" s="10"/>
      <c r="M74" s="10"/>
      <c r="N74" s="10"/>
      <c r="O74" s="10"/>
      <c r="P74" s="10"/>
    </row>
    <row r="75" spans="5:16">
      <c r="E75" s="10"/>
      <c r="F75" s="11"/>
      <c r="G75" s="10"/>
      <c r="H75" s="26"/>
      <c r="I75" s="10"/>
      <c r="J75" s="10"/>
      <c r="K75" s="10"/>
      <c r="L75" s="10"/>
      <c r="M75" s="10"/>
      <c r="N75" s="10"/>
      <c r="O75" s="10"/>
      <c r="P75" s="10"/>
    </row>
    <row r="76" spans="5:16">
      <c r="E76" s="10"/>
      <c r="F76" s="11"/>
      <c r="G76" s="10"/>
      <c r="H76" s="26"/>
      <c r="I76" s="10"/>
      <c r="J76" s="10"/>
      <c r="K76" s="10"/>
      <c r="L76" s="10"/>
      <c r="M76" s="10"/>
      <c r="N76" s="10"/>
      <c r="O76" s="10"/>
      <c r="P76" s="10"/>
    </row>
    <row r="77" spans="5:16">
      <c r="E77" s="10"/>
      <c r="F77" s="11"/>
      <c r="G77" s="10"/>
      <c r="H77" s="26"/>
      <c r="I77" s="10"/>
      <c r="J77" s="10"/>
      <c r="K77" s="10"/>
      <c r="L77" s="10"/>
      <c r="M77" s="10"/>
      <c r="N77" s="10"/>
      <c r="O77" s="10"/>
      <c r="P77" s="10"/>
    </row>
    <row r="78" spans="5:16">
      <c r="E78" s="10"/>
      <c r="F78" s="11"/>
      <c r="G78" s="10"/>
      <c r="H78" s="26"/>
      <c r="I78" s="10"/>
      <c r="J78" s="10"/>
      <c r="K78" s="10"/>
      <c r="L78" s="10"/>
      <c r="M78" s="10"/>
      <c r="N78" s="10"/>
      <c r="O78" s="10"/>
      <c r="P78" s="10"/>
    </row>
    <row r="79" spans="5:16">
      <c r="E79" s="10"/>
      <c r="F79" s="11"/>
      <c r="G79" s="10"/>
      <c r="H79" s="26"/>
      <c r="I79" s="10"/>
      <c r="J79" s="10"/>
      <c r="K79" s="10"/>
      <c r="L79" s="10"/>
      <c r="M79" s="10"/>
      <c r="N79" s="10"/>
      <c r="O79" s="10"/>
      <c r="P79" s="10"/>
    </row>
    <row r="80" spans="5:16">
      <c r="E80" s="10"/>
      <c r="F80" s="11"/>
      <c r="G80" s="10"/>
      <c r="H80" s="26"/>
      <c r="I80" s="10"/>
      <c r="J80" s="10"/>
      <c r="K80" s="10"/>
      <c r="L80" s="10"/>
      <c r="M80" s="10"/>
      <c r="N80" s="10"/>
      <c r="O80" s="10"/>
      <c r="P80" s="10"/>
    </row>
    <row r="81" spans="5:16">
      <c r="E81" s="10"/>
      <c r="F81" s="11"/>
      <c r="G81" s="10"/>
      <c r="H81" s="26"/>
      <c r="I81" s="10"/>
      <c r="J81" s="10"/>
      <c r="K81" s="10"/>
      <c r="L81" s="10"/>
      <c r="M81" s="10"/>
      <c r="N81" s="10"/>
      <c r="O81" s="10"/>
      <c r="P81" s="10"/>
    </row>
    <row r="82" spans="5:16">
      <c r="E82" s="10"/>
      <c r="F82" s="11"/>
      <c r="G82" s="10"/>
      <c r="H82" s="26"/>
      <c r="I82" s="10"/>
      <c r="J82" s="10"/>
      <c r="K82" s="10"/>
      <c r="L82" s="10"/>
      <c r="M82" s="10"/>
      <c r="N82" s="10"/>
      <c r="O82" s="10"/>
      <c r="P82" s="10"/>
    </row>
    <row r="83" spans="5:16">
      <c r="E83" s="10"/>
      <c r="F83" s="11"/>
      <c r="G83" s="10"/>
      <c r="H83" s="26"/>
      <c r="I83" s="10"/>
      <c r="J83" s="10"/>
      <c r="K83" s="10"/>
      <c r="L83" s="10"/>
      <c r="M83" s="10"/>
      <c r="N83" s="10"/>
      <c r="O83" s="10"/>
      <c r="P83" s="10"/>
    </row>
    <row r="84" spans="5:16">
      <c r="E84" s="10"/>
      <c r="F84" s="11"/>
      <c r="G84" s="10"/>
      <c r="H84" s="26"/>
      <c r="I84" s="10"/>
      <c r="J84" s="10"/>
      <c r="K84" s="10"/>
      <c r="L84" s="10"/>
      <c r="M84" s="10"/>
      <c r="N84" s="10"/>
      <c r="O84" s="10"/>
      <c r="P84" s="10"/>
    </row>
    <row r="85" spans="5:16">
      <c r="E85" s="10"/>
      <c r="F85" s="11"/>
      <c r="G85" s="10"/>
      <c r="H85" s="26"/>
      <c r="I85" s="10"/>
      <c r="J85" s="10"/>
      <c r="K85" s="10"/>
      <c r="L85" s="10"/>
      <c r="M85" s="10"/>
      <c r="N85" s="10"/>
      <c r="O85" s="10"/>
      <c r="P85" s="10"/>
    </row>
    <row r="86" spans="5:16">
      <c r="E86" s="10"/>
      <c r="F86" s="11"/>
      <c r="G86" s="10"/>
      <c r="H86" s="26"/>
      <c r="I86" s="10"/>
      <c r="J86" s="10"/>
      <c r="K86" s="10"/>
      <c r="L86" s="10"/>
      <c r="M86" s="10"/>
      <c r="N86" s="10"/>
      <c r="O86" s="10"/>
      <c r="P86" s="10"/>
    </row>
    <row r="87" spans="5:16">
      <c r="E87" s="10"/>
      <c r="F87" s="11"/>
      <c r="G87" s="10"/>
      <c r="H87" s="26"/>
      <c r="I87" s="10"/>
      <c r="J87" s="10"/>
      <c r="K87" s="10"/>
      <c r="L87" s="10"/>
      <c r="M87" s="10"/>
      <c r="N87" s="10"/>
      <c r="O87" s="10"/>
      <c r="P87" s="10"/>
    </row>
    <row r="88" spans="5:16">
      <c r="E88" s="10"/>
      <c r="F88" s="11"/>
      <c r="G88" s="10"/>
      <c r="H88" s="26"/>
      <c r="I88" s="10"/>
      <c r="J88" s="10"/>
      <c r="K88" s="10"/>
      <c r="L88" s="10"/>
      <c r="M88" s="10"/>
      <c r="N88" s="10"/>
      <c r="O88" s="10"/>
      <c r="P88" s="10"/>
    </row>
    <row r="89" spans="5:16">
      <c r="E89" s="10"/>
      <c r="F89" s="11"/>
      <c r="G89" s="10"/>
      <c r="H89" s="26"/>
      <c r="I89" s="10"/>
      <c r="J89" s="10"/>
      <c r="K89" s="10"/>
      <c r="L89" s="10"/>
      <c r="M89" s="10"/>
      <c r="N89" s="10"/>
      <c r="O89" s="10"/>
      <c r="P89" s="10"/>
    </row>
    <row r="90" spans="5:16">
      <c r="E90" s="10"/>
      <c r="F90" s="11"/>
      <c r="G90" s="10"/>
      <c r="H90" s="26"/>
      <c r="I90" s="10"/>
      <c r="J90" s="10"/>
      <c r="K90" s="10"/>
      <c r="L90" s="10"/>
      <c r="M90" s="10"/>
      <c r="N90" s="10"/>
      <c r="O90" s="10"/>
      <c r="P90" s="10"/>
    </row>
    <row r="91" spans="5:16">
      <c r="E91" s="10"/>
      <c r="F91" s="11"/>
      <c r="G91" s="10"/>
      <c r="H91" s="26"/>
      <c r="I91" s="10"/>
      <c r="J91" s="10"/>
      <c r="K91" s="10"/>
      <c r="L91" s="10"/>
      <c r="M91" s="10"/>
      <c r="N91" s="10"/>
      <c r="O91" s="10"/>
      <c r="P91" s="10"/>
    </row>
    <row r="92" spans="5:16">
      <c r="E92" s="10"/>
      <c r="F92" s="11"/>
      <c r="G92" s="10"/>
      <c r="H92" s="26"/>
      <c r="I92" s="10"/>
      <c r="J92" s="10"/>
      <c r="K92" s="10"/>
      <c r="L92" s="10"/>
      <c r="M92" s="10"/>
      <c r="N92" s="10"/>
      <c r="O92" s="10"/>
      <c r="P92" s="10"/>
    </row>
    <row r="93" spans="5:16">
      <c r="E93" s="10"/>
      <c r="F93" s="11"/>
      <c r="G93" s="10"/>
      <c r="H93" s="26"/>
      <c r="I93" s="10"/>
      <c r="J93" s="10"/>
      <c r="K93" s="10"/>
      <c r="L93" s="10"/>
      <c r="M93" s="10"/>
      <c r="N93" s="10"/>
      <c r="O93" s="10"/>
      <c r="P93" s="10"/>
    </row>
    <row r="94" spans="5:16">
      <c r="E94" s="10"/>
      <c r="F94" s="11"/>
      <c r="G94" s="10"/>
      <c r="H94" s="26"/>
      <c r="I94" s="10"/>
      <c r="J94" s="10"/>
      <c r="K94" s="10"/>
      <c r="L94" s="10"/>
      <c r="M94" s="10"/>
      <c r="N94" s="10"/>
      <c r="O94" s="10"/>
      <c r="P94" s="10"/>
    </row>
    <row r="95" spans="5:16">
      <c r="E95" s="10"/>
      <c r="F95" s="11"/>
      <c r="G95" s="10"/>
      <c r="H95" s="26"/>
      <c r="I95" s="10"/>
      <c r="J95" s="10"/>
      <c r="K95" s="10"/>
      <c r="L95" s="10"/>
      <c r="M95" s="10"/>
      <c r="N95" s="10"/>
      <c r="O95" s="10"/>
      <c r="P95" s="10"/>
    </row>
    <row r="96" spans="5:16">
      <c r="E96" s="10"/>
      <c r="F96" s="11"/>
      <c r="G96" s="10"/>
      <c r="H96" s="26"/>
      <c r="I96" s="10"/>
      <c r="J96" s="10"/>
      <c r="K96" s="10"/>
      <c r="L96" s="10"/>
      <c r="M96" s="10"/>
      <c r="N96" s="10"/>
      <c r="O96" s="10"/>
      <c r="P96" s="10"/>
    </row>
    <row r="97" spans="5:16">
      <c r="E97" s="10"/>
      <c r="F97" s="11"/>
      <c r="G97" s="10"/>
      <c r="H97" s="26"/>
      <c r="I97" s="10"/>
      <c r="J97" s="10"/>
      <c r="K97" s="10"/>
      <c r="L97" s="10"/>
      <c r="M97" s="10"/>
      <c r="N97" s="10"/>
      <c r="O97" s="10"/>
      <c r="P97" s="10"/>
    </row>
    <row r="98" spans="5:16">
      <c r="E98" s="10"/>
      <c r="F98" s="11"/>
      <c r="G98" s="10"/>
      <c r="H98" s="26"/>
      <c r="I98" s="10"/>
      <c r="J98" s="10"/>
      <c r="K98" s="10"/>
      <c r="L98" s="10"/>
      <c r="M98" s="10"/>
      <c r="N98" s="10"/>
      <c r="O98" s="10"/>
      <c r="P98" s="10"/>
    </row>
    <row r="99" spans="5:16">
      <c r="E99" s="10"/>
      <c r="F99" s="11"/>
      <c r="G99" s="10"/>
      <c r="H99" s="26"/>
      <c r="I99" s="10"/>
      <c r="J99" s="10"/>
      <c r="K99" s="10"/>
      <c r="L99" s="10"/>
      <c r="M99" s="10"/>
      <c r="N99" s="10"/>
      <c r="O99" s="10"/>
      <c r="P99" s="10"/>
    </row>
    <row r="100" spans="5:16">
      <c r="E100" s="10"/>
      <c r="F100" s="11"/>
      <c r="G100" s="10"/>
      <c r="H100" s="26"/>
      <c r="I100" s="10"/>
      <c r="J100" s="10"/>
      <c r="K100" s="10"/>
      <c r="L100" s="10"/>
      <c r="M100" s="10"/>
      <c r="N100" s="10"/>
      <c r="O100" s="10"/>
      <c r="P100" s="10"/>
    </row>
    <row r="101" spans="5:16">
      <c r="E101" s="10"/>
      <c r="F101" s="11"/>
      <c r="G101" s="10"/>
      <c r="H101" s="26"/>
      <c r="I101" s="10"/>
      <c r="J101" s="10"/>
      <c r="K101" s="10"/>
      <c r="L101" s="10"/>
      <c r="M101" s="10"/>
      <c r="N101" s="10"/>
      <c r="O101" s="10"/>
      <c r="P101" s="10"/>
    </row>
    <row r="102" spans="5:16">
      <c r="E102" s="10"/>
      <c r="F102" s="11"/>
      <c r="G102" s="10"/>
      <c r="H102" s="26"/>
      <c r="I102" s="10"/>
      <c r="J102" s="10"/>
      <c r="K102" s="10"/>
      <c r="L102" s="10"/>
      <c r="M102" s="10"/>
      <c r="N102" s="10"/>
      <c r="O102" s="10"/>
      <c r="P102" s="10"/>
    </row>
    <row r="103" spans="5:16">
      <c r="E103" s="10"/>
      <c r="F103" s="11"/>
      <c r="G103" s="10"/>
      <c r="H103" s="26"/>
      <c r="I103" s="10"/>
      <c r="J103" s="10"/>
      <c r="K103" s="10"/>
      <c r="L103" s="10"/>
      <c r="M103" s="10"/>
      <c r="N103" s="10"/>
      <c r="O103" s="10"/>
      <c r="P103" s="10"/>
    </row>
    <row r="104" spans="5:16">
      <c r="E104" s="10"/>
      <c r="F104" s="11"/>
      <c r="G104" s="10"/>
      <c r="H104" s="26"/>
      <c r="I104" s="10"/>
      <c r="J104" s="10"/>
      <c r="K104" s="10"/>
      <c r="L104" s="10"/>
      <c r="M104" s="10"/>
      <c r="N104" s="10"/>
      <c r="O104" s="10"/>
      <c r="P104" s="10"/>
    </row>
    <row r="105" spans="5:16">
      <c r="E105" s="10"/>
      <c r="F105" s="11"/>
      <c r="G105" s="10"/>
      <c r="H105" s="26"/>
      <c r="I105" s="10"/>
      <c r="J105" s="10"/>
      <c r="K105" s="10"/>
      <c r="L105" s="10"/>
      <c r="M105" s="10"/>
      <c r="N105" s="10"/>
      <c r="O105" s="10"/>
      <c r="P105" s="10"/>
    </row>
    <row r="106" spans="5:16">
      <c r="E106" s="10"/>
      <c r="F106" s="11"/>
      <c r="G106" s="10"/>
      <c r="H106" s="26"/>
      <c r="I106" s="10"/>
      <c r="J106" s="10"/>
      <c r="K106" s="10"/>
      <c r="L106" s="10"/>
      <c r="M106" s="10"/>
      <c r="N106" s="10"/>
      <c r="O106" s="10"/>
      <c r="P106" s="10"/>
    </row>
    <row r="107" spans="5:16">
      <c r="E107" s="10"/>
      <c r="F107" s="11"/>
      <c r="G107" s="10"/>
      <c r="H107" s="26"/>
      <c r="I107" s="10"/>
      <c r="J107" s="10"/>
      <c r="K107" s="10"/>
      <c r="L107" s="10"/>
      <c r="M107" s="10"/>
      <c r="N107" s="10"/>
      <c r="O107" s="10"/>
      <c r="P107" s="10"/>
    </row>
    <row r="108" spans="5:16">
      <c r="E108" s="10"/>
      <c r="F108" s="11"/>
      <c r="G108" s="10"/>
      <c r="H108" s="26"/>
      <c r="I108" s="10"/>
      <c r="J108" s="10"/>
      <c r="K108" s="10"/>
      <c r="L108" s="10"/>
      <c r="M108" s="10"/>
      <c r="N108" s="10"/>
      <c r="O108" s="10"/>
      <c r="P108" s="10"/>
    </row>
    <row r="109" spans="5:16">
      <c r="E109" s="10"/>
      <c r="F109" s="11"/>
      <c r="G109" s="10"/>
      <c r="H109" s="26"/>
      <c r="I109" s="10"/>
      <c r="J109" s="10"/>
      <c r="K109" s="10"/>
      <c r="L109" s="10"/>
      <c r="M109" s="10"/>
      <c r="N109" s="10"/>
      <c r="O109" s="10"/>
      <c r="P109" s="10"/>
    </row>
    <row r="110" spans="5:16">
      <c r="E110" s="10"/>
      <c r="F110" s="11"/>
      <c r="G110" s="10"/>
      <c r="H110" s="26"/>
      <c r="I110" s="10"/>
      <c r="J110" s="10"/>
      <c r="K110" s="10"/>
      <c r="L110" s="10"/>
      <c r="M110" s="10"/>
      <c r="N110" s="10"/>
      <c r="O110" s="10"/>
      <c r="P110" s="10"/>
    </row>
    <row r="111" spans="5:16">
      <c r="E111" s="10"/>
      <c r="F111" s="11"/>
      <c r="G111" s="10"/>
      <c r="H111" s="26"/>
      <c r="I111" s="10"/>
      <c r="J111" s="10"/>
      <c r="K111" s="10"/>
      <c r="L111" s="10"/>
      <c r="M111" s="10"/>
      <c r="N111" s="10"/>
      <c r="O111" s="10"/>
      <c r="P111" s="10"/>
    </row>
    <row r="112" spans="5:16">
      <c r="E112" s="10"/>
      <c r="F112" s="11"/>
      <c r="G112" s="10"/>
      <c r="H112" s="26"/>
      <c r="I112" s="10"/>
      <c r="J112" s="10"/>
      <c r="K112" s="10"/>
      <c r="L112" s="10"/>
      <c r="M112" s="10"/>
      <c r="N112" s="10"/>
      <c r="O112" s="10"/>
      <c r="P112" s="10"/>
    </row>
    <row r="113" spans="5:16">
      <c r="E113" s="10"/>
      <c r="F113" s="11"/>
      <c r="G113" s="10"/>
      <c r="H113" s="26"/>
      <c r="I113" s="10"/>
      <c r="J113" s="10"/>
      <c r="K113" s="10"/>
      <c r="L113" s="10"/>
      <c r="M113" s="10"/>
      <c r="N113" s="10"/>
      <c r="O113" s="10"/>
      <c r="P113" s="10"/>
    </row>
    <row r="114" spans="5:16">
      <c r="E114" s="10"/>
      <c r="F114" s="11"/>
      <c r="G114" s="10"/>
      <c r="H114" s="26"/>
      <c r="I114" s="10"/>
      <c r="J114" s="10"/>
      <c r="K114" s="10"/>
      <c r="L114" s="10"/>
      <c r="M114" s="10"/>
      <c r="N114" s="10"/>
      <c r="O114" s="10"/>
      <c r="P114" s="10"/>
    </row>
    <row r="115" spans="5:16">
      <c r="E115" s="10"/>
      <c r="F115" s="11"/>
      <c r="G115" s="10"/>
      <c r="H115" s="26"/>
      <c r="I115" s="10"/>
      <c r="J115" s="10"/>
      <c r="K115" s="10"/>
      <c r="L115" s="10"/>
      <c r="M115" s="10"/>
      <c r="N115" s="10"/>
      <c r="O115" s="10"/>
      <c r="P115" s="10"/>
    </row>
    <row r="116" spans="5:16">
      <c r="E116" s="10"/>
      <c r="F116" s="11"/>
      <c r="G116" s="10"/>
      <c r="H116" s="26"/>
      <c r="I116" s="10"/>
      <c r="J116" s="10"/>
      <c r="K116" s="10"/>
      <c r="L116" s="10"/>
      <c r="M116" s="10"/>
      <c r="N116" s="10"/>
      <c r="O116" s="10"/>
      <c r="P116" s="10"/>
    </row>
    <row r="117" spans="5:16">
      <c r="E117" s="10"/>
      <c r="F117" s="11"/>
      <c r="G117" s="10"/>
      <c r="H117" s="26"/>
      <c r="I117" s="10"/>
      <c r="J117" s="10"/>
      <c r="K117" s="10"/>
      <c r="L117" s="10"/>
      <c r="M117" s="10"/>
      <c r="N117" s="10"/>
      <c r="O117" s="10"/>
      <c r="P117" s="10"/>
    </row>
    <row r="118" spans="5:16">
      <c r="E118" s="10"/>
      <c r="F118" s="11"/>
      <c r="G118" s="10"/>
      <c r="H118" s="26"/>
      <c r="I118" s="10"/>
      <c r="J118" s="10"/>
      <c r="K118" s="10"/>
      <c r="L118" s="10"/>
      <c r="M118" s="10"/>
      <c r="N118" s="10"/>
      <c r="O118" s="10"/>
      <c r="P118" s="10"/>
    </row>
    <row r="119" spans="5:16">
      <c r="E119" s="10"/>
      <c r="F119" s="11"/>
      <c r="G119" s="10"/>
      <c r="H119" s="26"/>
      <c r="I119" s="10"/>
      <c r="J119" s="10"/>
      <c r="K119" s="10"/>
      <c r="L119" s="10"/>
      <c r="M119" s="10"/>
      <c r="N119" s="10"/>
      <c r="O119" s="10"/>
      <c r="P119" s="10"/>
    </row>
    <row r="120" spans="5:16">
      <c r="E120" s="10"/>
      <c r="F120" s="11"/>
      <c r="G120" s="10"/>
      <c r="H120" s="26"/>
      <c r="I120" s="10"/>
      <c r="J120" s="10"/>
      <c r="K120" s="10"/>
      <c r="L120" s="10"/>
      <c r="M120" s="10"/>
      <c r="N120" s="10"/>
      <c r="O120" s="10"/>
      <c r="P120" s="10"/>
    </row>
    <row r="121" spans="5:16">
      <c r="E121" s="10"/>
      <c r="F121" s="11"/>
      <c r="G121" s="10"/>
      <c r="H121" s="26"/>
      <c r="I121" s="10"/>
      <c r="J121" s="10"/>
      <c r="K121" s="10"/>
      <c r="L121" s="10"/>
      <c r="M121" s="10"/>
      <c r="N121" s="10"/>
      <c r="O121" s="10"/>
      <c r="P121" s="10"/>
    </row>
    <row r="122" spans="5:16">
      <c r="E122" s="10"/>
      <c r="F122" s="11"/>
      <c r="G122" s="10"/>
      <c r="H122" s="26"/>
      <c r="I122" s="10"/>
      <c r="J122" s="10"/>
      <c r="K122" s="10"/>
      <c r="L122" s="10"/>
      <c r="M122" s="10"/>
      <c r="N122" s="10"/>
      <c r="O122" s="10"/>
      <c r="P122" s="10"/>
    </row>
    <row r="123" spans="5:16">
      <c r="E123" s="10"/>
      <c r="F123" s="11"/>
      <c r="G123" s="10"/>
      <c r="H123" s="26"/>
      <c r="I123" s="10"/>
      <c r="J123" s="10"/>
      <c r="K123" s="10"/>
      <c r="L123" s="10"/>
      <c r="M123" s="10"/>
      <c r="N123" s="10"/>
      <c r="O123" s="10"/>
      <c r="P123" s="10"/>
    </row>
    <row r="124" spans="5:16">
      <c r="E124" s="10"/>
      <c r="F124" s="11"/>
      <c r="G124" s="10"/>
      <c r="H124" s="26"/>
      <c r="I124" s="10"/>
      <c r="J124" s="10"/>
      <c r="K124" s="10"/>
      <c r="L124" s="10"/>
      <c r="M124" s="10"/>
      <c r="N124" s="10"/>
      <c r="O124" s="10"/>
      <c r="P124" s="10"/>
    </row>
    <row r="125" spans="5:16">
      <c r="E125" s="10"/>
      <c r="F125" s="11"/>
      <c r="G125" s="10"/>
      <c r="H125" s="26"/>
      <c r="I125" s="10"/>
      <c r="J125" s="10"/>
      <c r="K125" s="10"/>
      <c r="L125" s="10"/>
      <c r="M125" s="10"/>
      <c r="N125" s="10"/>
      <c r="O125" s="10"/>
      <c r="P125" s="10"/>
    </row>
    <row r="126" spans="5:16">
      <c r="E126" s="10"/>
      <c r="F126" s="11"/>
      <c r="G126" s="10"/>
      <c r="H126" s="26"/>
      <c r="I126" s="10"/>
      <c r="J126" s="10"/>
      <c r="K126" s="10"/>
      <c r="L126" s="10"/>
      <c r="M126" s="10"/>
      <c r="N126" s="10"/>
      <c r="O126" s="10"/>
      <c r="P126" s="10"/>
    </row>
    <row r="127" spans="5:16">
      <c r="E127" s="10"/>
      <c r="F127" s="11"/>
      <c r="G127" s="10"/>
      <c r="H127" s="26"/>
      <c r="I127" s="10"/>
      <c r="J127" s="10"/>
      <c r="K127" s="10"/>
      <c r="L127" s="10"/>
      <c r="M127" s="10"/>
      <c r="N127" s="10"/>
      <c r="O127" s="10"/>
      <c r="P127" s="10"/>
    </row>
    <row r="128" spans="5:16">
      <c r="E128" s="10"/>
      <c r="F128" s="11"/>
      <c r="G128" s="10"/>
      <c r="H128" s="26"/>
      <c r="I128" s="10"/>
      <c r="J128" s="10"/>
      <c r="K128" s="10"/>
      <c r="L128" s="10"/>
      <c r="M128" s="10"/>
      <c r="N128" s="10"/>
      <c r="O128" s="10"/>
      <c r="P128" s="10"/>
    </row>
    <row r="129" spans="5:16">
      <c r="E129" s="10"/>
      <c r="F129" s="11"/>
      <c r="G129" s="10"/>
      <c r="H129" s="26"/>
      <c r="I129" s="10"/>
      <c r="J129" s="10"/>
      <c r="K129" s="10"/>
      <c r="L129" s="10"/>
      <c r="M129" s="10"/>
      <c r="N129" s="10"/>
      <c r="O129" s="10"/>
      <c r="P129" s="10"/>
    </row>
    <row r="130" spans="5:16">
      <c r="E130" s="10"/>
      <c r="F130" s="11"/>
      <c r="G130" s="10"/>
      <c r="H130" s="26"/>
      <c r="I130" s="10"/>
      <c r="J130" s="10"/>
      <c r="K130" s="10"/>
      <c r="L130" s="10"/>
      <c r="M130" s="10"/>
      <c r="N130" s="10"/>
      <c r="O130" s="10"/>
      <c r="P130" s="10"/>
    </row>
    <row r="131" spans="5:16">
      <c r="E131" s="10"/>
      <c r="F131" s="11"/>
      <c r="G131" s="10"/>
      <c r="H131" s="26"/>
      <c r="I131" s="10"/>
      <c r="J131" s="10"/>
      <c r="K131" s="10"/>
      <c r="L131" s="10"/>
      <c r="M131" s="10"/>
      <c r="N131" s="10"/>
      <c r="O131" s="10"/>
      <c r="P131" s="10"/>
    </row>
    <row r="132" spans="5:16">
      <c r="E132" s="10"/>
      <c r="F132" s="11"/>
      <c r="G132" s="10"/>
      <c r="H132" s="26"/>
      <c r="I132" s="10"/>
      <c r="J132" s="10"/>
      <c r="K132" s="10"/>
      <c r="L132" s="10"/>
      <c r="M132" s="10"/>
      <c r="N132" s="10"/>
      <c r="O132" s="10"/>
      <c r="P132" s="10"/>
    </row>
    <row r="133" spans="5:16">
      <c r="E133" s="10"/>
      <c r="F133" s="11"/>
      <c r="G133" s="10"/>
      <c r="H133" s="26"/>
      <c r="I133" s="10"/>
      <c r="J133" s="10"/>
      <c r="K133" s="10"/>
      <c r="L133" s="10"/>
      <c r="M133" s="10"/>
      <c r="N133" s="10"/>
      <c r="O133" s="10"/>
      <c r="P133" s="10"/>
    </row>
    <row r="134" spans="5:16">
      <c r="E134" s="10"/>
      <c r="F134" s="11"/>
      <c r="G134" s="10"/>
      <c r="H134" s="26"/>
      <c r="I134" s="10"/>
      <c r="J134" s="10"/>
      <c r="K134" s="10"/>
      <c r="L134" s="10"/>
      <c r="M134" s="10"/>
      <c r="N134" s="10"/>
      <c r="O134" s="10"/>
      <c r="P134" s="10"/>
    </row>
    <row r="135" spans="5:16">
      <c r="E135" s="10"/>
      <c r="F135" s="11"/>
      <c r="G135" s="10"/>
      <c r="H135" s="26"/>
      <c r="I135" s="10"/>
      <c r="J135" s="10"/>
      <c r="K135" s="10"/>
      <c r="L135" s="10"/>
      <c r="M135" s="10"/>
      <c r="N135" s="10"/>
      <c r="O135" s="10"/>
      <c r="P135" s="10"/>
    </row>
    <row r="136" spans="5:16">
      <c r="E136" s="10"/>
      <c r="F136" s="11"/>
      <c r="G136" s="10"/>
      <c r="H136" s="26"/>
      <c r="I136" s="10"/>
      <c r="J136" s="10"/>
      <c r="K136" s="10"/>
      <c r="L136" s="10"/>
      <c r="M136" s="10"/>
      <c r="N136" s="10"/>
      <c r="O136" s="10"/>
      <c r="P136" s="10"/>
    </row>
    <row r="137" spans="5:16">
      <c r="E137" s="10"/>
      <c r="F137" s="11"/>
      <c r="G137" s="10"/>
      <c r="H137" s="26"/>
      <c r="I137" s="10"/>
      <c r="J137" s="10"/>
      <c r="K137" s="10"/>
      <c r="L137" s="10"/>
      <c r="M137" s="10"/>
      <c r="N137" s="10"/>
      <c r="O137" s="10"/>
      <c r="P137" s="10"/>
    </row>
    <row r="138" spans="5:16">
      <c r="E138" s="10"/>
      <c r="F138" s="11"/>
      <c r="G138" s="10"/>
      <c r="H138" s="26"/>
      <c r="I138" s="10"/>
      <c r="J138" s="10"/>
      <c r="K138" s="10"/>
      <c r="L138" s="10"/>
      <c r="M138" s="10"/>
      <c r="N138" s="10"/>
      <c r="O138" s="10"/>
      <c r="P138" s="10"/>
    </row>
    <row r="139" spans="5:16">
      <c r="E139" s="10"/>
      <c r="F139" s="11"/>
      <c r="G139" s="10"/>
      <c r="H139" s="26"/>
      <c r="I139" s="10"/>
      <c r="J139" s="10"/>
      <c r="K139" s="10"/>
      <c r="L139" s="10"/>
      <c r="M139" s="10"/>
      <c r="N139" s="10"/>
      <c r="O139" s="10"/>
      <c r="P139" s="10"/>
    </row>
    <row r="140" spans="5:16">
      <c r="E140" s="10"/>
      <c r="F140" s="11"/>
      <c r="G140" s="10"/>
      <c r="H140" s="26"/>
      <c r="I140" s="10"/>
      <c r="J140" s="10"/>
      <c r="K140" s="10"/>
      <c r="L140" s="10"/>
      <c r="M140" s="10"/>
      <c r="N140" s="10"/>
      <c r="O140" s="10"/>
      <c r="P140" s="10"/>
    </row>
    <row r="141" spans="5:16">
      <c r="E141" s="10"/>
      <c r="F141" s="11"/>
      <c r="G141" s="10"/>
      <c r="H141" s="26"/>
      <c r="I141" s="10"/>
      <c r="J141" s="10"/>
      <c r="K141" s="10"/>
      <c r="L141" s="10"/>
      <c r="M141" s="10"/>
      <c r="N141" s="10"/>
      <c r="O141" s="10"/>
      <c r="P141" s="10"/>
    </row>
    <row r="142" spans="5:16">
      <c r="E142" s="10"/>
      <c r="F142" s="11"/>
      <c r="G142" s="10"/>
      <c r="H142" s="26"/>
      <c r="I142" s="10"/>
      <c r="J142" s="10"/>
      <c r="K142" s="10"/>
      <c r="L142" s="10"/>
      <c r="M142" s="10"/>
      <c r="N142" s="10"/>
      <c r="O142" s="10"/>
      <c r="P142" s="10"/>
    </row>
    <row r="143" spans="5:16">
      <c r="E143" s="10"/>
      <c r="F143" s="11"/>
      <c r="G143" s="10"/>
      <c r="H143" s="10"/>
      <c r="I143" s="10"/>
      <c r="J143" s="10"/>
      <c r="K143" s="10"/>
      <c r="L143" s="10"/>
      <c r="M143" s="10"/>
      <c r="N143" s="10"/>
      <c r="O143" s="10"/>
      <c r="P143" s="10"/>
    </row>
    <row r="144" spans="5:16">
      <c r="E144" s="10"/>
      <c r="F144" s="11"/>
      <c r="G144" s="10"/>
      <c r="H144" s="10"/>
      <c r="I144" s="10"/>
      <c r="J144" s="10"/>
      <c r="K144" s="10"/>
      <c r="L144" s="10"/>
      <c r="M144" s="10"/>
      <c r="N144" s="10"/>
      <c r="O144" s="10"/>
      <c r="P144" s="10"/>
    </row>
    <row r="145" spans="5:16">
      <c r="E145" s="10"/>
      <c r="F145" s="10"/>
      <c r="G145" s="10"/>
      <c r="H145" s="10"/>
      <c r="I145" s="10"/>
      <c r="J145" s="10"/>
      <c r="K145" s="10"/>
      <c r="L145" s="10"/>
      <c r="M145" s="10"/>
      <c r="N145" s="10"/>
      <c r="O145" s="10"/>
      <c r="P145" s="10"/>
    </row>
    <row r="146" spans="5:16">
      <c r="E146" s="10"/>
      <c r="F146" s="10"/>
      <c r="G146" s="10"/>
      <c r="H146" s="10"/>
      <c r="I146" s="10"/>
      <c r="J146" s="10"/>
      <c r="K146" s="10"/>
      <c r="L146" s="10"/>
      <c r="M146" s="10"/>
      <c r="N146" s="10"/>
      <c r="O146" s="10"/>
      <c r="P146" s="10"/>
    </row>
  </sheetData>
  <conditionalFormatting sqref="H35:H144">
    <cfRule type="containsText" dxfId="0" priority="1" operator="containsText" text="Passed ">
      <formula>NOT(ISERROR(SEARCH("Passed ",H35)))</formula>
    </cfRule>
  </conditionalFormatting>
  <pageMargins left="0.7" right="0.7" top="0.75" bottom="0.75" header="0.3" footer="0.3"/>
  <pageSetup paperSize="9" orientation="portrait"/>
  <drawing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Settings!$F$4:$F$8</xm:f>
          </x14:formula1>
          <xm:sqref>L34 L2:L26 L29</xm:sqref>
        </x14:dataValidation>
        <x14:dataValidation type="list" allowBlank="1" showInputMessage="1" showErrorMessage="1">
          <x14:formula1>
            <xm:f>Settings!$D$4:$D$6</xm:f>
          </x14:formula1>
          <xm:sqref>K2:K11 K13 K15:K17 K19:K29 K31:K33</xm:sqref>
        </x14:dataValidation>
        <x14:dataValidation type="list" allowBlank="1" showInputMessage="1" showErrorMessage="1">
          <x14:formula1>
            <xm:f>Settings!$A$4:$A$6</xm:f>
          </x14:formula1>
          <xm:sqref>H2:H34</xm:sqref>
        </x14:dataValidation>
        <x14:dataValidation type="list" allowBlank="1" showInputMessage="1" showErrorMessage="1">
          <x14:formula1>
            <xm:f>Settings!$B$4:$B$6</xm:f>
          </x14:formula1>
          <xm:sqref>F2:F144</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FF99"/>
  </sheetPr>
  <dimension ref="A1:M34"/>
  <sheetViews>
    <sheetView topLeftCell="A10" zoomScale="75" zoomScaleNormal="75" zoomScalePageLayoutView="75" workbookViewId="0">
      <selection activeCell="E2" sqref="E2"/>
    </sheetView>
  </sheetViews>
  <sheetFormatPr baseColWidth="10" defaultColWidth="8.83203125" defaultRowHeight="14" x14ac:dyDescent="0"/>
  <cols>
    <col min="1" max="2" width="15.6640625" customWidth="1"/>
    <col min="3" max="3" width="35.33203125" customWidth="1"/>
    <col min="4" max="5" width="24.1640625" customWidth="1"/>
    <col min="6" max="6" width="18.6640625" customWidth="1"/>
    <col min="7" max="7" width="14.6640625" customWidth="1"/>
    <col min="8" max="9" width="13.1640625" customWidth="1"/>
  </cols>
  <sheetData>
    <row r="1" spans="1:13" ht="23">
      <c r="A1" s="20" t="s">
        <v>13</v>
      </c>
      <c r="B1" s="21" t="s">
        <v>15</v>
      </c>
      <c r="C1" s="21" t="s">
        <v>1</v>
      </c>
      <c r="D1" s="21" t="s">
        <v>14</v>
      </c>
      <c r="E1" s="22" t="s">
        <v>20</v>
      </c>
      <c r="F1" s="1"/>
      <c r="G1" s="5" t="s">
        <v>50</v>
      </c>
      <c r="I1" s="1"/>
      <c r="J1" s="1"/>
      <c r="K1" s="1"/>
      <c r="L1" s="1"/>
      <c r="M1" s="1"/>
    </row>
    <row r="2" spans="1:13" ht="56">
      <c r="A2" s="1" t="s">
        <v>98</v>
      </c>
      <c r="B2" s="1" t="s">
        <v>66</v>
      </c>
      <c r="C2" s="1" t="s">
        <v>118</v>
      </c>
      <c r="D2" s="1" t="s">
        <v>135</v>
      </c>
      <c r="E2" s="1" t="s">
        <v>198</v>
      </c>
      <c r="F2" s="1"/>
      <c r="H2" s="27" t="s">
        <v>51</v>
      </c>
      <c r="I2" s="1"/>
      <c r="J2" s="1"/>
      <c r="K2" s="1"/>
      <c r="L2" s="1"/>
      <c r="M2" s="1"/>
    </row>
    <row r="3" spans="1:13" ht="56">
      <c r="A3" s="1" t="s">
        <v>99</v>
      </c>
      <c r="B3" s="1" t="s">
        <v>67</v>
      </c>
      <c r="C3" s="1" t="s">
        <v>119</v>
      </c>
      <c r="D3" s="1" t="s">
        <v>136</v>
      </c>
      <c r="E3" s="1" t="s">
        <v>61</v>
      </c>
      <c r="F3" s="2"/>
      <c r="G3" s="1"/>
      <c r="H3" s="1"/>
      <c r="I3" s="1"/>
      <c r="J3" s="1"/>
      <c r="K3" s="1"/>
      <c r="L3" s="1"/>
      <c r="M3" s="1"/>
    </row>
    <row r="4" spans="1:13" ht="56">
      <c r="A4" s="1" t="s">
        <v>100</v>
      </c>
      <c r="B4" s="1" t="s">
        <v>68</v>
      </c>
      <c r="C4" s="1" t="s">
        <v>120</v>
      </c>
      <c r="D4" s="1" t="s">
        <v>137</v>
      </c>
      <c r="E4" s="1" t="s">
        <v>61</v>
      </c>
      <c r="F4" s="1"/>
      <c r="G4" s="1"/>
      <c r="H4" s="1"/>
      <c r="I4" s="1"/>
      <c r="J4" s="1"/>
      <c r="K4" s="1"/>
      <c r="L4" s="1"/>
      <c r="M4" s="1"/>
    </row>
    <row r="5" spans="1:13" ht="56">
      <c r="A5" s="1" t="s">
        <v>101</v>
      </c>
      <c r="B5" s="1" t="s">
        <v>69</v>
      </c>
      <c r="C5" s="1" t="s">
        <v>121</v>
      </c>
      <c r="D5" s="1" t="s">
        <v>138</v>
      </c>
      <c r="E5" s="1" t="s">
        <v>61</v>
      </c>
      <c r="F5" s="1"/>
      <c r="G5" s="1"/>
      <c r="H5" s="1"/>
      <c r="I5" s="1"/>
      <c r="J5" s="1"/>
      <c r="K5" s="1"/>
      <c r="L5" s="1"/>
      <c r="M5" s="1"/>
    </row>
    <row r="6" spans="1:13" ht="56">
      <c r="A6" s="1" t="s">
        <v>102</v>
      </c>
      <c r="B6" s="1" t="s">
        <v>70</v>
      </c>
      <c r="C6" s="1" t="s">
        <v>122</v>
      </c>
      <c r="D6" s="1" t="s">
        <v>139</v>
      </c>
      <c r="E6" s="1" t="s">
        <v>61</v>
      </c>
      <c r="F6" s="1"/>
      <c r="G6" s="1"/>
      <c r="H6" s="1"/>
      <c r="I6" s="1"/>
      <c r="J6" s="1"/>
      <c r="K6" s="1"/>
      <c r="L6" s="1"/>
      <c r="M6" s="1"/>
    </row>
    <row r="7" spans="1:13" ht="70">
      <c r="A7" s="1" t="s">
        <v>103</v>
      </c>
      <c r="B7" s="1" t="s">
        <v>71</v>
      </c>
      <c r="C7" s="1" t="s">
        <v>123</v>
      </c>
      <c r="D7" s="1" t="s">
        <v>140</v>
      </c>
      <c r="E7" s="1" t="s">
        <v>61</v>
      </c>
      <c r="F7" s="1"/>
      <c r="G7" s="1"/>
      <c r="H7" s="1"/>
      <c r="I7" s="1"/>
      <c r="J7" s="1"/>
      <c r="K7" s="1"/>
      <c r="L7" s="1"/>
      <c r="M7" s="1"/>
    </row>
    <row r="8" spans="1:13" ht="70">
      <c r="A8" s="1" t="s">
        <v>104</v>
      </c>
      <c r="B8" s="1" t="s">
        <v>72</v>
      </c>
      <c r="C8" s="1" t="s">
        <v>124</v>
      </c>
      <c r="D8" s="1" t="s">
        <v>141</v>
      </c>
      <c r="E8" s="1" t="s">
        <v>61</v>
      </c>
      <c r="F8" s="1"/>
      <c r="G8" s="1"/>
      <c r="H8" s="1"/>
      <c r="I8" s="1"/>
      <c r="J8" s="1"/>
      <c r="K8" s="1"/>
      <c r="L8" s="1"/>
      <c r="M8" s="1"/>
    </row>
    <row r="9" spans="1:13" ht="70">
      <c r="A9" s="1" t="s">
        <v>105</v>
      </c>
      <c r="B9" s="1" t="s">
        <v>73</v>
      </c>
      <c r="C9" s="1" t="s">
        <v>125</v>
      </c>
      <c r="D9" s="1" t="s">
        <v>142</v>
      </c>
      <c r="E9" s="1" t="s">
        <v>61</v>
      </c>
      <c r="F9" s="1"/>
      <c r="G9" s="1"/>
      <c r="H9" s="1"/>
      <c r="I9" s="1"/>
      <c r="J9" s="1"/>
      <c r="K9" s="1"/>
      <c r="L9" s="1"/>
      <c r="M9" s="1"/>
    </row>
    <row r="10" spans="1:13" ht="70">
      <c r="A10" s="1" t="s">
        <v>106</v>
      </c>
      <c r="B10" s="1" t="s">
        <v>74</v>
      </c>
      <c r="C10" s="1" t="s">
        <v>126</v>
      </c>
      <c r="D10" s="1" t="s">
        <v>143</v>
      </c>
      <c r="E10" s="1" t="s">
        <v>61</v>
      </c>
      <c r="F10" s="1"/>
      <c r="G10" s="1"/>
      <c r="H10" s="1"/>
      <c r="I10" s="1"/>
      <c r="J10" s="1"/>
      <c r="K10" s="1"/>
      <c r="L10" s="1"/>
      <c r="M10" s="1"/>
    </row>
    <row r="11" spans="1:13" ht="70">
      <c r="A11" s="1" t="s">
        <v>107</v>
      </c>
      <c r="B11" s="1" t="s">
        <v>115</v>
      </c>
      <c r="C11" s="1" t="s">
        <v>127</v>
      </c>
      <c r="D11" s="1" t="s">
        <v>144</v>
      </c>
      <c r="E11" s="1" t="s">
        <v>61</v>
      </c>
      <c r="F11" s="1"/>
      <c r="G11" s="1"/>
      <c r="H11" s="1"/>
      <c r="I11" s="1"/>
      <c r="J11" s="1"/>
      <c r="K11" s="1"/>
      <c r="L11" s="1"/>
      <c r="M11" s="1"/>
    </row>
    <row r="12" spans="1:13" ht="70">
      <c r="A12" s="1" t="s">
        <v>108</v>
      </c>
      <c r="B12" s="1" t="s">
        <v>75</v>
      </c>
      <c r="C12" s="1" t="s">
        <v>128</v>
      </c>
      <c r="D12" s="1" t="s">
        <v>145</v>
      </c>
      <c r="E12" s="1" t="s">
        <v>61</v>
      </c>
      <c r="F12" s="1"/>
      <c r="G12" s="1"/>
      <c r="H12" s="1"/>
      <c r="I12" s="1"/>
      <c r="J12" s="1"/>
      <c r="K12" s="1"/>
      <c r="L12" s="1"/>
      <c r="M12" s="1"/>
    </row>
    <row r="13" spans="1:13" ht="70">
      <c r="A13" s="1" t="s">
        <v>109</v>
      </c>
      <c r="B13" s="1" t="s">
        <v>76</v>
      </c>
      <c r="C13" s="1" t="s">
        <v>129</v>
      </c>
      <c r="D13" s="1" t="s">
        <v>146</v>
      </c>
      <c r="E13" s="1" t="s">
        <v>61</v>
      </c>
      <c r="F13" s="1"/>
      <c r="G13" s="1"/>
      <c r="H13" s="1"/>
      <c r="I13" s="1"/>
      <c r="J13" s="1"/>
      <c r="K13" s="1"/>
      <c r="L13" s="1"/>
      <c r="M13" s="1"/>
    </row>
    <row r="14" spans="1:13" ht="70">
      <c r="A14" s="1" t="s">
        <v>110</v>
      </c>
      <c r="B14" s="1" t="s">
        <v>77</v>
      </c>
      <c r="C14" s="1" t="s">
        <v>130</v>
      </c>
      <c r="D14" s="1" t="s">
        <v>147</v>
      </c>
      <c r="E14" s="1" t="s">
        <v>61</v>
      </c>
      <c r="F14" s="1"/>
      <c r="G14" s="1"/>
      <c r="H14" s="1"/>
      <c r="I14" s="1"/>
      <c r="J14" s="1"/>
      <c r="K14" s="1"/>
      <c r="L14" s="1"/>
      <c r="M14" s="1"/>
    </row>
    <row r="15" spans="1:13" ht="70">
      <c r="A15" s="1" t="s">
        <v>111</v>
      </c>
      <c r="B15" s="1" t="s">
        <v>78</v>
      </c>
      <c r="C15" s="1" t="s">
        <v>131</v>
      </c>
      <c r="D15" s="1" t="s">
        <v>148</v>
      </c>
      <c r="E15" s="1" t="s">
        <v>61</v>
      </c>
      <c r="F15" s="1"/>
      <c r="G15" s="1"/>
      <c r="H15" s="1"/>
      <c r="I15" s="1"/>
      <c r="J15" s="1"/>
      <c r="K15" s="1"/>
      <c r="L15" s="1"/>
      <c r="M15" s="1"/>
    </row>
    <row r="16" spans="1:13" ht="70">
      <c r="A16" s="1" t="s">
        <v>112</v>
      </c>
      <c r="B16" s="1" t="s">
        <v>79</v>
      </c>
      <c r="C16" s="1" t="s">
        <v>132</v>
      </c>
      <c r="D16" s="1" t="s">
        <v>149</v>
      </c>
      <c r="E16" s="1" t="s">
        <v>61</v>
      </c>
      <c r="F16" s="1"/>
      <c r="G16" s="1"/>
      <c r="H16" s="1"/>
      <c r="I16" s="1"/>
      <c r="J16" s="1"/>
      <c r="K16" s="1"/>
      <c r="L16" s="1"/>
      <c r="M16" s="1"/>
    </row>
    <row r="17" spans="1:13" ht="84">
      <c r="A17" s="1" t="s">
        <v>113</v>
      </c>
      <c r="B17" s="1" t="s">
        <v>80</v>
      </c>
      <c r="C17" s="1" t="s">
        <v>133</v>
      </c>
      <c r="D17" s="1" t="s">
        <v>150</v>
      </c>
      <c r="E17" s="1" t="s">
        <v>61</v>
      </c>
      <c r="F17" s="1"/>
      <c r="G17" s="1"/>
      <c r="H17" s="1"/>
      <c r="I17" s="1"/>
      <c r="J17" s="1"/>
      <c r="K17" s="1"/>
      <c r="L17" s="1"/>
      <c r="M17" s="1"/>
    </row>
    <row r="18" spans="1:13" ht="42">
      <c r="A18" s="1" t="s">
        <v>114</v>
      </c>
      <c r="B18" s="1" t="s">
        <v>81</v>
      </c>
      <c r="C18" s="1" t="s">
        <v>134</v>
      </c>
      <c r="D18" s="1" t="s">
        <v>151</v>
      </c>
      <c r="E18" s="1" t="s">
        <v>61</v>
      </c>
      <c r="F18" s="1"/>
      <c r="G18" s="1"/>
      <c r="H18" s="1"/>
      <c r="I18" s="1"/>
      <c r="J18" s="1"/>
      <c r="K18" s="1"/>
      <c r="L18" s="1"/>
      <c r="M18" s="1"/>
    </row>
    <row r="19" spans="1:13">
      <c r="F19" s="1"/>
      <c r="G19" s="1"/>
      <c r="H19" s="1"/>
      <c r="I19" s="1"/>
      <c r="J19" s="1"/>
      <c r="K19" s="1"/>
      <c r="L19" s="1"/>
      <c r="M19" s="1"/>
    </row>
    <row r="20" spans="1:13">
      <c r="A20" s="1"/>
      <c r="B20" s="1"/>
      <c r="C20" s="1"/>
      <c r="D20" s="1"/>
      <c r="E20" s="1"/>
    </row>
    <row r="21" spans="1:13">
      <c r="A21" s="1"/>
      <c r="B21" s="1"/>
      <c r="C21" s="1"/>
      <c r="D21" s="1"/>
      <c r="E21" s="1"/>
    </row>
    <row r="22" spans="1:13">
      <c r="A22" s="1"/>
      <c r="B22" s="1"/>
      <c r="C22" s="1"/>
      <c r="D22" s="1"/>
      <c r="E22" s="1"/>
    </row>
    <row r="23" spans="1:13">
      <c r="A23" s="1"/>
      <c r="B23" s="1"/>
      <c r="C23" s="1"/>
      <c r="D23" s="1"/>
      <c r="E23" s="1"/>
    </row>
    <row r="24" spans="1:13">
      <c r="A24" s="1"/>
      <c r="B24" s="1"/>
      <c r="C24" s="1"/>
      <c r="D24" s="1"/>
      <c r="E24" s="1"/>
    </row>
    <row r="25" spans="1:13">
      <c r="A25" s="1"/>
      <c r="B25" s="1"/>
      <c r="C25" s="1"/>
      <c r="D25" s="1"/>
      <c r="E25" s="1"/>
    </row>
    <row r="26" spans="1:13">
      <c r="A26" s="1"/>
      <c r="B26" s="1"/>
      <c r="C26" s="1"/>
      <c r="D26" s="1"/>
      <c r="E26" s="1"/>
    </row>
    <row r="27" spans="1:13">
      <c r="A27" s="1"/>
      <c r="B27" s="1"/>
      <c r="C27" s="1"/>
      <c r="D27" s="1"/>
      <c r="E27" s="1"/>
    </row>
    <row r="28" spans="1:13">
      <c r="A28" s="1"/>
      <c r="B28" s="1"/>
      <c r="C28" s="1"/>
      <c r="D28" s="1"/>
      <c r="E28" s="1"/>
    </row>
    <row r="29" spans="1:13">
      <c r="A29" s="1"/>
      <c r="B29" s="1"/>
      <c r="C29" s="1"/>
      <c r="D29" s="1"/>
      <c r="E29" s="1"/>
    </row>
    <row r="30" spans="1:13">
      <c r="A30" s="1"/>
      <c r="B30" s="1"/>
      <c r="C30" s="1"/>
      <c r="D30" s="1"/>
      <c r="E30" s="1"/>
    </row>
    <row r="31" spans="1:13">
      <c r="A31" s="1"/>
      <c r="B31" s="1"/>
      <c r="C31" s="1"/>
      <c r="D31" s="1"/>
      <c r="E31" s="1"/>
    </row>
    <row r="32" spans="1:13">
      <c r="A32" s="1"/>
      <c r="B32" s="1"/>
      <c r="C32" s="1"/>
      <c r="D32" s="1"/>
      <c r="E32" s="1"/>
    </row>
    <row r="33" spans="1:5">
      <c r="A33" s="1"/>
      <c r="B33" s="1"/>
      <c r="C33" s="1"/>
      <c r="D33" s="1"/>
      <c r="E33" s="1"/>
    </row>
    <row r="34" spans="1:5">
      <c r="A34" s="1"/>
      <c r="B34" s="1"/>
      <c r="C34" s="1"/>
      <c r="D34" s="1"/>
      <c r="E34" s="1"/>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8"/>
  <sheetViews>
    <sheetView workbookViewId="0">
      <selection activeCell="F15" sqref="F15"/>
    </sheetView>
  </sheetViews>
  <sheetFormatPr baseColWidth="10" defaultColWidth="8.83203125" defaultRowHeight="14" x14ac:dyDescent="0"/>
  <cols>
    <col min="1" max="1" width="17.33203125" customWidth="1"/>
    <col min="2" max="2" width="14.33203125" customWidth="1"/>
    <col min="6" max="6" width="14.5" customWidth="1"/>
  </cols>
  <sheetData>
    <row r="3" spans="1:6">
      <c r="A3" t="s">
        <v>22</v>
      </c>
      <c r="B3" t="s">
        <v>26</v>
      </c>
      <c r="D3" t="s">
        <v>30</v>
      </c>
      <c r="F3" t="s">
        <v>29</v>
      </c>
    </row>
    <row r="4" spans="1:6">
      <c r="A4" s="25" t="s">
        <v>23</v>
      </c>
      <c r="B4" t="s">
        <v>6</v>
      </c>
      <c r="D4" t="s">
        <v>31</v>
      </c>
      <c r="F4" t="s">
        <v>34</v>
      </c>
    </row>
    <row r="5" spans="1:6">
      <c r="A5" s="23" t="s">
        <v>24</v>
      </c>
      <c r="B5" t="s">
        <v>27</v>
      </c>
      <c r="D5" t="s">
        <v>33</v>
      </c>
      <c r="F5" t="s">
        <v>53</v>
      </c>
    </row>
    <row r="6" spans="1:6">
      <c r="A6" s="24" t="s">
        <v>25</v>
      </c>
      <c r="B6" t="s">
        <v>11</v>
      </c>
      <c r="D6" t="s">
        <v>32</v>
      </c>
      <c r="F6" t="s">
        <v>35</v>
      </c>
    </row>
    <row r="7" spans="1:6">
      <c r="F7" t="s">
        <v>36</v>
      </c>
    </row>
    <row r="8" spans="1:6">
      <c r="F8" t="s">
        <v>38</v>
      </c>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0A86D0A1DF85A4CBF24319CD50F658E" ma:contentTypeVersion="0" ma:contentTypeDescription="Create a new document." ma:contentTypeScope="" ma:versionID="18023c554c1e7c0fe5f8bda126dbbbe1">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EF49AB9-68C3-4E70-84F5-930D4AF0373D}">
  <ds:schemaRefs>
    <ds:schemaRef ds:uri="http://purl.org/dc/terms/"/>
    <ds:schemaRef ds:uri="http://purl.org/dc/dcmitype/"/>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64745CD4-DB27-427B-80D9-1CCB91D6E4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A346E62E-1A2C-4E03-B91F-FE4FC47F8E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Reqs</vt:lpstr>
      <vt:lpstr>Test Conditions</vt:lpstr>
      <vt:lpstr>Test Cases</vt:lpstr>
      <vt:lpstr>Test Procedures</vt:lpstr>
      <vt:lpstr>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qubsys</dc:creator>
  <cp:lastModifiedBy>adam hale</cp:lastModifiedBy>
  <dcterms:created xsi:type="dcterms:W3CDTF">2014-12-28T19:13:08Z</dcterms:created>
  <dcterms:modified xsi:type="dcterms:W3CDTF">2015-04-14T10:48:11Z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0x010100C0A86D0A1DF85A4CBF24319CD50F658E</vt:lpwstr>
  </property>
</Properties>
</file>