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0" yWindow="0" windowWidth="24840" windowHeight="1560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8" i="2" l="1"/>
  <c r="U29" i="2"/>
  <c r="U30" i="2"/>
  <c r="U26" i="2"/>
  <c r="U9" i="2"/>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<sst xmlns="http://schemas.openxmlformats.org/spreadsheetml/2006/main" count="421" uniqueCount="243">
  <si>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</si>
  <si>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</si>
  <si>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</si>
  <si>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</si>
  <si>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</si>
  <si>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</si>
  <si>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</si>
  <si>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</si>
  <si>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</si>
  <si>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</si>
  <si>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</si>
  <si>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</si>
  <si>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</si>
  <si>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</si>
  <si>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</si>
  <si>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</si>
  <si>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</si>
  <si>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</si>
  <si>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</si>
  <si>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</si>
  <si>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</si>
  <si>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</si>
  <si>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</si>
  <si>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</si>
  <si>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</si>
  <si>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</si>
  <si>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</si>
  <si>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</si>
  <si>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</si>
  <si>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</si>
  <si>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</si>
  <si>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</si>
  <si>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</si>
  <si>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</si>
  <si>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</si>
  <si>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</si>
  <si>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</si>
  <si>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</si>
  <si>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</si>
  <si>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</si>
  <si>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</si>
  <si>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</si>
  <si>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</si>
  <si>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</si>
  <si>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</si>
  <si>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</si>
  <si>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</si>
  <si>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</si>
  <si>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</si>
  <si>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</si>
  <si>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</si>
  <si>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</si>
  <si>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</si>
  <si>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</si>
  <si>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</si>
  <si>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</si>
  <si>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</si>
  <si>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</si>
  <si>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</si>
  <si>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The Order receipt should include the total price</t>
  </si>
  <si>
    <t>The Order receipt should include a unique order reference</t>
  </si>
  <si>
    <t>To test that the order receipt contains the items placed on order</t>
  </si>
  <si>
    <t>Adam Hale</t>
  </si>
  <si>
    <t>Classic deluxe</t>
  </si>
  <si>
    <t>automated selenium test</t>
  </si>
  <si>
    <t>To test that the order receipt contains the items placed on order, specifically looking to see if it records the additional extras</t>
  </si>
  <si>
    <t>Have to have already placed an order and selected collection time to see the order receipt</t>
  </si>
  <si>
    <t>Cheese pizza with Olives, Pepperoni, Peppers and Onions as extras</t>
  </si>
  <si>
    <t>Order receipt will show item in the receipt</t>
  </si>
  <si>
    <t xml:space="preserve">Order receipt will show item in the receipt alongside the extras selected </t>
  </si>
  <si>
    <t>Order receipt will show individual prices for each item, including extras, that was ordered</t>
  </si>
  <si>
    <t>na</t>
  </si>
  <si>
    <t>To test that the order receipt contains invididual prices for each item that have been ordered</t>
  </si>
  <si>
    <t>Order receipt will show the total price for all items that have been ordered</t>
  </si>
  <si>
    <t>To test that the order receipt contains the total price for all items that have been ordered</t>
  </si>
  <si>
    <t>Cheese pizza</t>
  </si>
  <si>
    <t xml:space="preserve">Order receipt will show the date and time that the order has been placed for collection </t>
  </si>
  <si>
    <t>To test that the order receipt includes the date and time that the order has been placed for collection if selecting to collect now</t>
  </si>
  <si>
    <t>To test that the order receipt includes the date and time that the order has been placed for collection if selecting to collect later</t>
  </si>
  <si>
    <t>Classic deluxe with pepperoni</t>
  </si>
  <si>
    <t xml:space="preserve">Order receipt will not be generated until valid date is input </t>
  </si>
  <si>
    <t>Meat Extravaganza</t>
  </si>
  <si>
    <t>OrderReceipt_TProc_1</t>
  </si>
  <si>
    <t>OrderReceipt_TProc_2</t>
  </si>
  <si>
    <t>OrderReceipt_TProc_3</t>
  </si>
  <si>
    <t>OrderReceipt_TProc_4</t>
  </si>
  <si>
    <t>OrderReceipt_TProc_5</t>
  </si>
  <si>
    <t>OrderReceipt_TProc_6</t>
  </si>
  <si>
    <t>OrderReceipt_TProc_7</t>
  </si>
  <si>
    <t>OrderReceipt_TProc_8</t>
  </si>
  <si>
    <t>Order receipt will have a unique order reference</t>
  </si>
  <si>
    <t>OrderReceipt_TProc_9</t>
  </si>
  <si>
    <t>OrderReceipt_TProc_10</t>
  </si>
  <si>
    <t>Meat Extravaganza with peppers</t>
  </si>
  <si>
    <t>To test that the system provides a unique order reference  on the order receipt that is different to the previous Test Case</t>
  </si>
  <si>
    <t>To test that the system provides a unique order reference on the order receipt</t>
  </si>
  <si>
    <t>Having changed password, does the system still work and process the order providing a receipt</t>
  </si>
  <si>
    <t>Changed password and when through ordering process again to make sure that an order receipt is generated</t>
  </si>
  <si>
    <t>Deluxe with olives</t>
  </si>
  <si>
    <t>OrderReceipt_TProc_11</t>
  </si>
  <si>
    <t>Order receipt will be successfully displayed with the correct order details and the unique order reference</t>
  </si>
  <si>
    <t>OrderReceipt_TConn_1</t>
  </si>
  <si>
    <t>OrderReceipt_TConn_2</t>
  </si>
  <si>
    <t>OrderReceip_TConn_3</t>
  </si>
  <si>
    <t>OrderReceip_TConn_4</t>
  </si>
  <si>
    <t>OrderReceip_TConn_5</t>
  </si>
  <si>
    <t>OrderReceip_TConn_6</t>
  </si>
  <si>
    <t>OrderReceip_TConn_7</t>
  </si>
  <si>
    <t>OrderReceip_TConn_8</t>
  </si>
  <si>
    <t>OrderReceip_TConn_9</t>
  </si>
  <si>
    <t>OrderReceip_TConn_10</t>
  </si>
  <si>
    <t>OrderReceip_TConn_11</t>
  </si>
  <si>
    <t>OrderReceipt_TConn_3</t>
  </si>
  <si>
    <t>OrderReceipt_TConn_4</t>
  </si>
  <si>
    <t>OrderReceipt_TConn_5</t>
  </si>
  <si>
    <t>OrderReceipt_TConn_6</t>
  </si>
  <si>
    <t>OrderReceipt_TConn_7</t>
  </si>
  <si>
    <t>OrderReceipt_TConn_8</t>
  </si>
  <si>
    <t>OrderReceipt_TConn_9</t>
  </si>
  <si>
    <t>OrderReceipt_TConn_10</t>
  </si>
  <si>
    <t>OrderReceipt_TConn_11</t>
  </si>
  <si>
    <t>OrderReceip_TConn_12</t>
  </si>
  <si>
    <t>The Order receipt page should have the company logo in the header of the web page</t>
  </si>
  <si>
    <t>The Order receipt page should have a copyright and site version in the footer</t>
  </si>
  <si>
    <t>The Order receipt page should have a title for the page</t>
  </si>
  <si>
    <t>The Order receipt page should have navigation accessible on the page</t>
  </si>
  <si>
    <t>Medium</t>
  </si>
  <si>
    <t>When on the Order Receipt page, the company logo should be in the header of the page</t>
  </si>
  <si>
    <t>Having ordered a pizza and confirmed collection</t>
  </si>
  <si>
    <t>Cheese Pizza</t>
  </si>
  <si>
    <t>When on the Order Receipt page, the company Copyright and site version should be in the footer of the page</t>
  </si>
  <si>
    <t>When on the Order Receipt page, there will be a title telling the user what page they are on</t>
  </si>
  <si>
    <t>When on the Order Receipt page, there will be  common navagation method for users to use</t>
  </si>
  <si>
    <t>OrderReceipt_TProc_12</t>
  </si>
  <si>
    <t>OrderReceipt_TProc_13</t>
  </si>
  <si>
    <t>OrderReceipt_TProc_14</t>
  </si>
  <si>
    <t>OrderReceipt_TProc_15</t>
  </si>
  <si>
    <t>OrderReceipt_TConn_12</t>
  </si>
  <si>
    <t>OrderReceipt_TConn_13</t>
  </si>
  <si>
    <t>OrderReceipt_TConn_14</t>
  </si>
  <si>
    <t>OrderReceipt_TConn_15</t>
  </si>
  <si>
    <t>There will be the company logo within the header of the page</t>
  </si>
  <si>
    <t>exploratory</t>
  </si>
  <si>
    <t>There will be the company copyright and site version in the footer of the page</t>
  </si>
  <si>
    <t>There will be a title for the Order Receipt page</t>
  </si>
  <si>
    <t>There will be common navigation on the page</t>
  </si>
  <si>
    <t>Minor</t>
  </si>
  <si>
    <t>OrderReceipt_TProc_16</t>
  </si>
  <si>
    <t>OrderReceipt_TProc_17</t>
  </si>
  <si>
    <t>OrderReceipt_TProc_18</t>
  </si>
  <si>
    <t>OrderReceipt_TProc_19</t>
  </si>
  <si>
    <t>OrderReceipt_TConn_16</t>
  </si>
  <si>
    <t>OrderReceipt_TConn_17</t>
  </si>
  <si>
    <t>OrderReceipt_TConn_18</t>
  </si>
  <si>
    <t>OrderReceipt_TConn_19</t>
  </si>
  <si>
    <t>User will be directed to the Home page</t>
  </si>
  <si>
    <t>User will be directed to the Order page</t>
  </si>
  <si>
    <t>User will be directed to the About page</t>
  </si>
  <si>
    <t>User will be directed to the Contact page</t>
  </si>
  <si>
    <t>Test that clicking on the navigation for Order will direct user to Order page</t>
  </si>
  <si>
    <t>Test that clicking on the navigation for Home will direct user to Home page</t>
  </si>
  <si>
    <t>Test that clicking on the navigation for About will direct user to About page</t>
  </si>
  <si>
    <t>Test that clicking on the navigation for Contact will direct user to Contact page</t>
  </si>
  <si>
    <t>From the Order Receipt page, a user that is logged in can navigate to the reset password page</t>
  </si>
  <si>
    <t>Users that are logged in should be able to log off from the Order Receipt page</t>
  </si>
  <si>
    <t>Any user that is not registered should not be able to access the Order Receipt page</t>
  </si>
  <si>
    <t>To ensure all logged users can navigate to the reset password page</t>
  </si>
  <si>
    <t>To check that unregistered users or not logged in users can't access the Order Receipt page</t>
  </si>
  <si>
    <t>OrderReceipt_TProc_20</t>
  </si>
  <si>
    <t>OrderReceipt_TProc_21</t>
  </si>
  <si>
    <t>OrderReceipt_TProc_22</t>
  </si>
  <si>
    <t>OrderReceipt_TConn_20</t>
  </si>
  <si>
    <t>OrderReceipt_TConn_21</t>
  </si>
  <si>
    <t>OrderReceipt_TConn_22</t>
  </si>
  <si>
    <t>Unregistered users are ristricted and are not allowed to view the Order Receipt page</t>
  </si>
  <si>
    <t>User is able to get to the reset password page and reset password from Order Receipt page</t>
  </si>
  <si>
    <t>OrderReceipt_TCase_1</t>
  </si>
  <si>
    <t>OrderReceipt_TCase_2</t>
  </si>
  <si>
    <t>OrderReceipt_TCase_3</t>
  </si>
  <si>
    <t>OrderReceipt_TCase_4</t>
  </si>
  <si>
    <t>OrderReceipt_TCase_5</t>
  </si>
  <si>
    <t>OrderReceipt_TCase_6</t>
  </si>
  <si>
    <t>OrderReceipt_TCase_7</t>
  </si>
  <si>
    <t>OrderReceipt_TCase_8</t>
  </si>
  <si>
    <t>OrderReceipt_TCase_9</t>
  </si>
  <si>
    <t>OrderReceipt_TCase_10</t>
  </si>
  <si>
    <t>OrderReceipt_TCase_11</t>
  </si>
  <si>
    <t>OrderReceipt_TCase_12</t>
  </si>
  <si>
    <t>OrderReceipt_TCase_13</t>
  </si>
  <si>
    <t>OrderReceipt_TCase_14</t>
  </si>
  <si>
    <t>OrderReceipt_TCase_15</t>
  </si>
  <si>
    <t>OrderReceipt_TCase_16</t>
  </si>
  <si>
    <t>OrderReceipt_TCase_17</t>
  </si>
  <si>
    <t>OrderReceipt_TCase_18</t>
  </si>
  <si>
    <t>OrderReceipt_TCase_19</t>
  </si>
  <si>
    <t>OrderReceipt_TCase_20</t>
  </si>
  <si>
    <t>OrderReceipt_TCase_21</t>
  </si>
  <si>
    <t>OrderReceipt_TCase_22</t>
  </si>
  <si>
    <t>User is able to log off from Order Receipt page</t>
  </si>
  <si>
    <t>Meat Extravaganza with peppers and onions as extras and a Cheese pizza</t>
  </si>
  <si>
    <t xml:space="preserve">The Order receipt should include the confirmed date and time for collection </t>
  </si>
  <si>
    <t>The Order receipt should be accessible when a user changes their password and places and order</t>
  </si>
  <si>
    <t>All the navigation works from the Order receipt page</t>
  </si>
  <si>
    <t>Classic deluxe with olives and a cheese pizza</t>
  </si>
  <si>
    <t>To test that the system does not progress to the order receipt if a date that has passed is selected</t>
  </si>
  <si>
    <t>To test that the system does not progress to the order receipt if the user selects a time that has passed</t>
  </si>
  <si>
    <t>This works but it has failed due to the spec clearly saying that the collection time will be 20 minutes after ordering, when it is infact 30 minutes. This has been recorded through the automated Selenium test so can be regression tested easily again. However, it has also failed on every other browser, as well as each mobile device</t>
  </si>
  <si>
    <t>When clicking on the log out button, the user is first redirected to the Order Page. They are not directly logged out straight away, it is only when this is clicked for a second time is the user logged out. This dails across all the browsers that were liste to test the website on, a well as all the mobile devices listed in the spec as well</t>
  </si>
  <si>
    <t>Having added an order to the basket with no extras and confirmed the collection time, take user to the order receipt. This will be tested across all mobile devices that have been listed in the spec, as well as all the browsers. The automated test shall be made and recorded through Firefox browser</t>
  </si>
  <si>
    <t>Having added a plain cheese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</si>
  <si>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</si>
  <si>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no extras and confirmed the collection time as now,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</si>
  <si>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when,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</si>
  <si>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date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</si>
  <si>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time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</si>
  <si>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</si>
  <si>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comparing it to the prevoius result. This will be tested across all mobile devices that have been listed in the spec, as well as all the browsers. The automated test shall be made and recorded through Firefox browser</t>
  </si>
  <si>
    <t>Having changed the users password and placing an order, the order receipt will still be generated . This will be tested across all mobile devices that have been listed in the spec, as well as all the browsers. The automated test shall be made and recorded through Firefox browser</t>
  </si>
  <si>
    <t>Having added a plain cheese pizza to the basket and confirmed collection, the user should see the company logo in the header of the page. This will be tested across all mobile devices that have been listed in the spec, as well as all the browsers. This will be a manual / exploratory test.</t>
  </si>
  <si>
    <t>Having added a plain cheese pizza to the basket and confirmed collection, the user should see the company copyright and site version in the footer of the page. This will be tested across all mobile devices that have been listed in the spec, as well as all the browsers. This will be a manual / exploratory test.</t>
  </si>
  <si>
    <t>Having added a plain cheese pizza to the basket and confirmed collection, the user should see the title of the page they are on. This will be tested across all mobile devices that have been listed in the spec, as well as all the browsers. This will be a manual / exploratory test.</t>
  </si>
  <si>
    <t>Having added a plain cheese pizza to the basket and confirmed collection, the user should see common navagation on the page. This will be tested across all mobile devices that have been listed in the spec, as well as all the browsers. This will be a manual / exploratory test.</t>
  </si>
  <si>
    <t>Test the the navigation for "Home" works from the Order Receipt page. This will be tested across all mobile devices that have been listed in the spec, as well as all the browsers. This will be a manual / exploratory test.</t>
  </si>
  <si>
    <t>Test the the navigation for "Order" works from the Order Receipt page. This will be tested across all mobile devices that have been listed in the spec, as well as all the browsers. This will be a manual / exploratory test.</t>
  </si>
  <si>
    <t>Test the the navigation for "About" works from the Order Receipt page. This will be tested across all mobile devices that have been listed in the spec, as well as all the browsers. This will be a manual / exploratory test.</t>
  </si>
  <si>
    <t>Test the the navigation for "Contact" works from the Order Receipt page. This will be tested across all mobile devices that have been listed in the spec, as well as all the browsers. This will be a manual / exploratory test.</t>
  </si>
  <si>
    <t>From the Order Receipt page, a logged user can navigate to the reset password page. This will be tested across all mobile devices that have been listed in the spec, as well as all the browsers. This will be a manual / exploratory test.</t>
  </si>
  <si>
    <t>A logged user should be able to log off from the Order Receipt page. This will be tested across all mobile devices that have been listed in the spec, as well as all the browsers. The automated test shall be made and recorded through Firefox browser</t>
  </si>
  <si>
    <t>The system should prevent unregistered users accessing the Schedule Order page. This will be tested across all mobile devices that have been listed in the spec, as well as all the browsers. The automated test shall be made and recorded through Firefox browser</t>
  </si>
  <si>
    <t>OrderReceipt_1</t>
  </si>
  <si>
    <t>OrderReceipt_2</t>
  </si>
  <si>
    <t>OrderReceipt_3</t>
  </si>
  <si>
    <t>OrderReceipt_4</t>
  </si>
  <si>
    <t xml:space="preserve">There is no copyright in the footer or site version. This fails across all the mobile devices listed to be tested in the spec as well as all browsers
</t>
  </si>
  <si>
    <t>4.1.6, 3.2.1, 3.2.2</t>
  </si>
  <si>
    <t>4.1.10, 3.2.2</t>
  </si>
  <si>
    <t>4.1.34, 3.2.2</t>
  </si>
  <si>
    <t>4.1.1, 3.2.2</t>
  </si>
  <si>
    <t>4.1.2, 3.2.2</t>
  </si>
  <si>
    <t>4.1.4, 3.2.2</t>
  </si>
  <si>
    <t>4.1.7, 3.2.2</t>
  </si>
  <si>
    <t>4.1.8, 3.2.2</t>
  </si>
  <si>
    <t>This is the same order reference as the previous test case thererfore it is not unique, it is not critical but the spec does suggest that the success of this business rests upon using a unique reference number, rendering it as a high priority defect. This case also fails on  the iPad4, the iPhone 6 and the samsung Galaxy S4 mobile device as well as Firefoxbrowser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</si>
</sst>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9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0">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xf numFmtId="14" fontId="0" fillId="0" borderId="0" xfId="0" applyNumberFormat="1" applyAlignment="1">
      <alignment horizontal="left" vertical="top"/>
    </xf>
    <xf numFmtId="0" fontId="15" fillId="0" borderId="0" xfId="0" applyFont="1"/>
    <xf numFmtId="0" fontId="17" fillId="0" borderId="0" xfId="0" applyFont="1" applyAlignment="1">
      <alignment vertical="top" wrapText="1"/>
    </xf>
    <xf numFmtId="14" fontId="15" fillId="0" borderId="0" xfId="0" applyNumberFormat="1" applyFont="1" applyAlignment="1">
      <alignment horizontal="left" vertical="top"/>
    </xf>
  </cellXfs>
  <cellStyles count="7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18.0</c:v>
                </c:pt>
                <c:pt idx="1">
                  <c:v>4.0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1.0</c:v>
                </c:pt>
                <c:pt idx="1">
                  <c:v>2.0</c:v>
                </c:pt>
                <c:pt idx="2">
                  <c:v>0.0</c:v>
                </c:pt>
                <c:pt idx="3">
                  <c:v>0.0</c:v>
                </c:pt>
                <c:pt idx="4">
                  <c:v>0.0</c:v>
                </c:pt>
              </c:numCache>
            </c:numRef>
          </c:val>
        </c:ser>
        <c:dLbls>
          <c:showLegendKey val="0"/>
          <c:showVal val="0"/>
          <c:showCatName val="0"/>
          <c:showSerName val="0"/>
          <c:showPercent val="0"/>
          <c:showBubbleSize val="0"/>
        </c:dLbls>
        <c:gapWidth val="150"/>
        <c:axId val="2107412264"/>
        <c:axId val="2107415208"/>
      </c:barChart>
      <c:catAx>
        <c:axId val="2107412264"/>
        <c:scaling>
          <c:orientation val="minMax"/>
        </c:scaling>
        <c:delete val="0"/>
        <c:axPos val="b"/>
        <c:majorTickMark val="out"/>
        <c:minorTickMark val="none"/>
        <c:tickLblPos val="nextTo"/>
        <c:crossAx val="2107415208"/>
        <c:crosses val="autoZero"/>
        <c:auto val="1"/>
        <c:lblAlgn val="ctr"/>
        <c:lblOffset val="100"/>
        <c:noMultiLvlLbl val="0"/>
      </c:catAx>
      <c:valAx>
        <c:axId val="2107415208"/>
        <c:scaling>
          <c:orientation val="minMax"/>
        </c:scaling>
        <c:delete val="0"/>
        <c:axPos val="l"/>
        <c:majorGridlines/>
        <c:numFmt formatCode="General" sourceLinked="1"/>
        <c:majorTickMark val="out"/>
        <c:minorTickMark val="none"/>
        <c:tickLblPos val="nextTo"/>
        <c:crossAx val="210741226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53"/>
  <sheetViews>
    <sheetView workbookViewId="0">
      <selection activeCell="C12" sqref="C12"/>
    </sheetView>
  </sheetViews>
  <sheetFormatPr baseColWidth="10" defaultColWidth="8.83203125" defaultRowHeight="14" x14ac:dyDescent="0"/>
  <cols>
    <col min="1" max="1" width="19.83203125" customWidth="1"/>
    <col min="2" max="2" width="47.83203125" customWidth="1"/>
    <col min="3" max="3" width="15.6640625" customWidth="1"/>
  </cols>
  <sheetData>
    <row r="1" spans="1:9" ht="25" customHeight="1">
      <c r="A1" s="28" t="s">
        <v>3</v>
      </c>
      <c r="B1" s="29" t="s">
        <v>1</v>
      </c>
      <c r="C1" s="29" t="s">
        <v>4</v>
      </c>
      <c r="D1" s="30" t="s">
        <v>5</v>
      </c>
    </row>
    <row r="2" spans="1:9" ht="35.5" customHeight="1">
      <c r="A2" s="1" t="s">
        <v>101</v>
      </c>
      <c r="B2" s="1" t="s">
        <v>58</v>
      </c>
      <c r="C2" s="1" t="s">
        <v>236</v>
      </c>
      <c r="D2" s="1" t="s">
        <v>6</v>
      </c>
      <c r="H2" s="5" t="s">
        <v>41</v>
      </c>
    </row>
    <row r="3" spans="1:9" ht="35.5" customHeight="1">
      <c r="A3" s="32" t="s">
        <v>102</v>
      </c>
      <c r="B3" s="1" t="s">
        <v>59</v>
      </c>
      <c r="C3" s="1" t="s">
        <v>236</v>
      </c>
      <c r="D3" s="1" t="s">
        <v>27</v>
      </c>
      <c r="H3" s="5"/>
    </row>
    <row r="4" spans="1:9" ht="28">
      <c r="A4" s="32" t="s">
        <v>103</v>
      </c>
      <c r="B4" s="1" t="s">
        <v>200</v>
      </c>
      <c r="C4" s="1" t="s">
        <v>236</v>
      </c>
      <c r="D4" s="1" t="s">
        <v>6</v>
      </c>
      <c r="H4" s="6" t="s">
        <v>42</v>
      </c>
    </row>
    <row r="5" spans="1:9" ht="23">
      <c r="A5" s="32" t="s">
        <v>104</v>
      </c>
      <c r="B5" s="32" t="s">
        <v>60</v>
      </c>
      <c r="C5" s="1" t="s">
        <v>236</v>
      </c>
      <c r="D5" s="1" t="s">
        <v>6</v>
      </c>
      <c r="H5" s="6" t="s">
        <v>43</v>
      </c>
    </row>
    <row r="6" spans="1:9" ht="28">
      <c r="A6" s="32" t="s">
        <v>105</v>
      </c>
      <c r="B6" s="1" t="s">
        <v>201</v>
      </c>
      <c r="C6" s="1" t="s">
        <v>236</v>
      </c>
      <c r="D6" s="1" t="s">
        <v>6</v>
      </c>
      <c r="H6" s="6" t="s">
        <v>44</v>
      </c>
    </row>
    <row r="7" spans="1:9" ht="28">
      <c r="A7" s="32" t="s">
        <v>106</v>
      </c>
      <c r="B7" s="32" t="s">
        <v>122</v>
      </c>
      <c r="C7" s="1" t="s">
        <v>237</v>
      </c>
      <c r="D7" s="1" t="s">
        <v>11</v>
      </c>
      <c r="H7" s="7" t="s">
        <v>45</v>
      </c>
    </row>
    <row r="8" spans="1:9" ht="28">
      <c r="A8" s="32" t="s">
        <v>107</v>
      </c>
      <c r="B8" s="32" t="s">
        <v>123</v>
      </c>
      <c r="C8" s="1" t="s">
        <v>238</v>
      </c>
      <c r="D8" s="1" t="s">
        <v>11</v>
      </c>
      <c r="I8" s="8" t="s">
        <v>46</v>
      </c>
    </row>
    <row r="9" spans="1:9">
      <c r="A9" s="32" t="s">
        <v>108</v>
      </c>
      <c r="B9" s="32" t="s">
        <v>124</v>
      </c>
      <c r="C9" s="1" t="s">
        <v>239</v>
      </c>
      <c r="D9" s="1" t="s">
        <v>11</v>
      </c>
    </row>
    <row r="10" spans="1:9" ht="28">
      <c r="A10" s="32" t="s">
        <v>109</v>
      </c>
      <c r="B10" s="32" t="s">
        <v>125</v>
      </c>
      <c r="C10" s="1" t="s">
        <v>240</v>
      </c>
      <c r="D10" s="1" t="s">
        <v>11</v>
      </c>
    </row>
    <row r="11" spans="1:9">
      <c r="A11" s="32" t="s">
        <v>110</v>
      </c>
      <c r="B11" s="32" t="s">
        <v>202</v>
      </c>
      <c r="C11" s="1" t="s">
        <v>241</v>
      </c>
      <c r="D11" s="1" t="s">
        <v>11</v>
      </c>
    </row>
    <row r="12" spans="1:9" ht="28">
      <c r="A12" s="32" t="s">
        <v>111</v>
      </c>
      <c r="B12" s="1" t="s">
        <v>166</v>
      </c>
      <c r="C12" s="1" t="s">
        <v>235</v>
      </c>
      <c r="D12" s="1" t="s">
        <v>126</v>
      </c>
    </row>
    <row r="13" spans="1:9" ht="28">
      <c r="A13" s="32" t="s">
        <v>121</v>
      </c>
      <c r="B13" s="1" t="s">
        <v>167</v>
      </c>
      <c r="C13" s="1" t="s">
        <v>234</v>
      </c>
      <c r="D13" s="1" t="s">
        <v>6</v>
      </c>
    </row>
    <row r="14" spans="1:9">
      <c r="A14" s="32"/>
      <c r="B14" s="32"/>
      <c r="C14" s="1"/>
      <c r="D14" s="1"/>
    </row>
    <row r="15" spans="1:9">
      <c r="A15" s="32"/>
      <c r="B15" s="32"/>
      <c r="C15" s="1"/>
      <c r="D15" s="1"/>
    </row>
    <row r="16" spans="1:9">
      <c r="A16" s="32"/>
      <c r="B16" s="32"/>
      <c r="C16" s="1"/>
      <c r="D16" s="1"/>
    </row>
    <row r="17" spans="1:4">
      <c r="A17" s="32"/>
      <c r="B17" s="32"/>
      <c r="C17" s="1"/>
      <c r="D17" s="1"/>
    </row>
    <row r="18" spans="1:4">
      <c r="A18" s="32"/>
      <c r="B18" s="32"/>
      <c r="C18" s="1"/>
      <c r="D18" s="1"/>
    </row>
    <row r="19" spans="1:4">
      <c r="A19" s="32"/>
      <c r="B19" s="32"/>
      <c r="C19" s="1"/>
      <c r="D19" s="1"/>
    </row>
    <row r="20" spans="1:4">
      <c r="A20" s="32"/>
      <c r="B20" s="32"/>
      <c r="C20" s="1"/>
      <c r="D20" s="1"/>
    </row>
    <row r="21" spans="1:4">
      <c r="A21" s="32"/>
      <c r="B21" s="1"/>
      <c r="C21" s="1"/>
      <c r="D21" s="1"/>
    </row>
    <row r="22" spans="1:4">
      <c r="A22" s="32"/>
      <c r="B22" s="37"/>
      <c r="C22" s="1"/>
      <c r="D22" s="1"/>
    </row>
    <row r="23" spans="1:4">
      <c r="A23" s="32"/>
      <c r="B23" s="1"/>
      <c r="C23" s="1"/>
      <c r="D23" s="1"/>
    </row>
    <row r="24" spans="1:4">
      <c r="A24" s="32"/>
      <c r="B24" s="1"/>
      <c r="C24" s="1"/>
      <c r="D24" s="1"/>
    </row>
    <row r="25" spans="1:4">
      <c r="A25" s="32"/>
      <c r="B25" s="1"/>
      <c r="C25" s="1"/>
      <c r="D25" s="1"/>
    </row>
    <row r="26" spans="1:4">
      <c r="A26" s="32"/>
      <c r="B26" s="1"/>
      <c r="C26" s="1"/>
      <c r="D26" s="1"/>
    </row>
    <row r="27" spans="1:4">
      <c r="A27" s="32"/>
      <c r="B27" s="32"/>
      <c r="C27" s="1"/>
      <c r="D27" s="1"/>
    </row>
    <row r="28" spans="1:4">
      <c r="A28" s="32"/>
      <c r="B28" s="32"/>
      <c r="C28" s="1"/>
      <c r="D28" s="1"/>
    </row>
    <row r="29" spans="1:4">
      <c r="A29" s="32"/>
      <c r="B29" s="37"/>
      <c r="C29" s="1"/>
      <c r="D29" s="1"/>
    </row>
    <row r="30" spans="1:4">
      <c r="A30" s="32"/>
      <c r="B30" s="1"/>
      <c r="C30" s="1"/>
      <c r="D30" s="1"/>
    </row>
    <row r="31" spans="1:4">
      <c r="A31" s="32"/>
      <c r="B31" s="1"/>
      <c r="C31" s="1"/>
      <c r="D31" s="1"/>
    </row>
    <row r="32" spans="1:4">
      <c r="A32" s="32"/>
      <c r="B32" s="1"/>
      <c r="C32" s="1"/>
      <c r="D32" s="1"/>
    </row>
    <row r="33" spans="1:4">
      <c r="A33" s="32"/>
      <c r="B33" s="32"/>
      <c r="C33" s="1"/>
      <c r="D33" s="1"/>
    </row>
    <row r="34" spans="1:4">
      <c r="A34" s="32"/>
      <c r="B34" s="32"/>
      <c r="D34" s="1"/>
    </row>
    <row r="35" spans="1:4">
      <c r="A35" s="32"/>
      <c r="B35" s="37"/>
      <c r="C35" s="1"/>
    </row>
    <row r="36" spans="1:4">
      <c r="A36" s="32"/>
      <c r="B36" s="1"/>
      <c r="C36" s="1"/>
      <c r="D36" s="1"/>
    </row>
    <row r="37" spans="1:4">
      <c r="A37" s="32"/>
      <c r="B37" s="1"/>
      <c r="C37" s="1"/>
      <c r="D37" s="1"/>
    </row>
    <row r="38" spans="1:4">
      <c r="A38" s="32"/>
      <c r="B38" s="1"/>
      <c r="C38" s="1"/>
      <c r="D38" s="1"/>
    </row>
    <row r="39" spans="1:4">
      <c r="A39" s="32"/>
      <c r="B39" s="32"/>
      <c r="C39" s="1"/>
      <c r="D39" s="1"/>
    </row>
    <row r="40" spans="1:4">
      <c r="A40" s="32"/>
      <c r="B40" s="32"/>
      <c r="C40" s="1"/>
      <c r="D40" s="1"/>
    </row>
    <row r="41" spans="1:4">
      <c r="A41" s="32"/>
      <c r="B41" s="37"/>
      <c r="C41" s="1"/>
      <c r="D41" s="1"/>
    </row>
    <row r="42" spans="1:4">
      <c r="A42" s="32"/>
      <c r="B42" s="1"/>
      <c r="C42" s="1"/>
      <c r="D42" s="1"/>
    </row>
    <row r="43" spans="1:4">
      <c r="A43" s="32"/>
      <c r="B43" s="1"/>
      <c r="C43" s="1"/>
      <c r="D43" s="1"/>
    </row>
    <row r="44" spans="1:4">
      <c r="A44" s="32"/>
      <c r="B44" s="1"/>
      <c r="C44" s="1"/>
      <c r="D44" s="1"/>
    </row>
    <row r="45" spans="1:4">
      <c r="A45" s="32"/>
      <c r="B45" s="32"/>
      <c r="C45" s="1"/>
      <c r="D45" s="1"/>
    </row>
    <row r="46" spans="1:4">
      <c r="A46" s="32"/>
      <c r="B46" s="32"/>
      <c r="C46" s="1"/>
      <c r="D46" s="1"/>
    </row>
    <row r="47" spans="1:4">
      <c r="A47" s="32"/>
      <c r="B47" s="37"/>
      <c r="C47" s="1"/>
      <c r="D47" s="1"/>
    </row>
    <row r="48" spans="1:4">
      <c r="A48" s="32"/>
      <c r="B48" s="1"/>
      <c r="C48" s="1"/>
      <c r="D48" s="1"/>
    </row>
    <row r="49" spans="1:4">
      <c r="A49" s="32"/>
      <c r="B49" s="32"/>
      <c r="C49" s="1"/>
      <c r="D49" s="1"/>
    </row>
    <row r="50" spans="1:4">
      <c r="A50" s="32"/>
      <c r="B50" s="1"/>
      <c r="C50" s="1"/>
      <c r="D50" s="1"/>
    </row>
    <row r="51" spans="1:4">
      <c r="A51" s="32"/>
      <c r="B51" s="32"/>
      <c r="C51" s="1"/>
      <c r="D51" s="1"/>
    </row>
    <row r="52" spans="1:4">
      <c r="A52" s="32"/>
      <c r="B52" s="32"/>
      <c r="C52" s="1"/>
      <c r="D52" s="1"/>
    </row>
    <row r="53" spans="1:4">
      <c r="A53" s="32"/>
      <c r="B53" s="37"/>
      <c r="C53" s="1"/>
      <c r="D53" s="1"/>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tabSelected="1" zoomScale="75" zoomScaleNormal="75" zoomScalePageLayoutView="75" workbookViewId="0">
      <selection activeCell="O11" sqref="O11"/>
    </sheetView>
  </sheetViews>
  <sheetFormatPr baseColWidth="10" defaultColWidth="8.83203125" defaultRowHeight="14" x14ac:dyDescent="0"/>
  <cols>
    <col min="1" max="1" width="24.5" customWidth="1"/>
    <col min="2" max="2" width="34" customWidth="1"/>
    <col min="3" max="3" width="28" customWidth="1"/>
    <col min="4" max="4" width="32.5" customWidth="1"/>
    <col min="5" max="6" width="18.5" customWidth="1"/>
    <col min="7" max="7" width="22.6640625" customWidth="1"/>
    <col min="8" max="8" width="13" customWidth="1"/>
    <col min="9" max="9" width="18.1640625" customWidth="1"/>
    <col min="10" max="10" width="29.5" customWidth="1"/>
    <col min="12" max="12" width="11.5" customWidth="1"/>
    <col min="13" max="13" width="12.83203125" customWidth="1"/>
    <col min="14" max="14" width="11.6640625" customWidth="1"/>
    <col min="15" max="15" width="65.6640625" customWidth="1"/>
    <col min="16" max="16" width="16.6640625" customWidth="1"/>
    <col min="20" max="20" width="13.83203125" customWidth="1"/>
  </cols>
  <sheetData>
    <row r="1" spans="1:26"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39">
      <c r="A2" s="1" t="s">
        <v>176</v>
      </c>
      <c r="B2" s="3" t="s">
        <v>61</v>
      </c>
      <c r="C2" s="3" t="s">
        <v>66</v>
      </c>
      <c r="D2" s="3" t="s">
        <v>63</v>
      </c>
      <c r="E2" s="32" t="s">
        <v>101</v>
      </c>
      <c r="F2" s="11" t="s">
        <v>6</v>
      </c>
      <c r="G2" s="13">
        <v>42074</v>
      </c>
      <c r="H2" s="26" t="s">
        <v>24</v>
      </c>
      <c r="I2" s="12" t="s">
        <v>62</v>
      </c>
      <c r="J2" s="3"/>
      <c r="K2" s="4"/>
      <c r="L2" s="4"/>
      <c r="M2" s="3"/>
      <c r="N2" s="3"/>
      <c r="O2" s="9"/>
      <c r="P2" s="10"/>
      <c r="S2" s="5" t="s">
        <v>48</v>
      </c>
    </row>
    <row r="3" spans="1:26" ht="52">
      <c r="A3" s="1" t="s">
        <v>177</v>
      </c>
      <c r="B3" s="3" t="s">
        <v>65</v>
      </c>
      <c r="C3" s="3" t="s">
        <v>66</v>
      </c>
      <c r="D3" s="3" t="s">
        <v>67</v>
      </c>
      <c r="E3" s="32" t="s">
        <v>101</v>
      </c>
      <c r="F3" s="11" t="s">
        <v>27</v>
      </c>
      <c r="G3" s="13">
        <v>42074</v>
      </c>
      <c r="H3" s="26" t="s">
        <v>24</v>
      </c>
      <c r="I3" s="12" t="s">
        <v>62</v>
      </c>
      <c r="J3" s="3"/>
      <c r="K3" s="4"/>
      <c r="L3" s="4"/>
      <c r="M3" s="3"/>
      <c r="N3" s="3"/>
      <c r="O3" s="9"/>
      <c r="P3" s="10"/>
      <c r="T3" s="27" t="s">
        <v>49</v>
      </c>
    </row>
    <row r="4" spans="1:26" ht="39">
      <c r="A4" s="1" t="s">
        <v>178</v>
      </c>
      <c r="B4" s="3" t="s">
        <v>72</v>
      </c>
      <c r="C4" s="3" t="s">
        <v>66</v>
      </c>
      <c r="D4" s="3" t="s">
        <v>199</v>
      </c>
      <c r="E4" s="32" t="s">
        <v>101</v>
      </c>
      <c r="F4" s="11" t="s">
        <v>27</v>
      </c>
      <c r="G4" s="13">
        <v>42074</v>
      </c>
      <c r="H4" s="26" t="s">
        <v>24</v>
      </c>
      <c r="I4" s="12" t="s">
        <v>62</v>
      </c>
      <c r="J4" s="9"/>
      <c r="K4" s="4"/>
      <c r="L4" s="4"/>
      <c r="M4" s="33"/>
      <c r="N4" s="9"/>
      <c r="O4" s="9"/>
      <c r="P4" s="10"/>
      <c r="Z4" s="5" t="s">
        <v>50</v>
      </c>
    </row>
    <row r="5" spans="1:26" ht="39">
      <c r="A5" s="1" t="s">
        <v>179</v>
      </c>
      <c r="B5" s="3" t="s">
        <v>74</v>
      </c>
      <c r="C5" s="3" t="s">
        <v>66</v>
      </c>
      <c r="D5" s="3" t="s">
        <v>203</v>
      </c>
      <c r="E5" s="32" t="s">
        <v>102</v>
      </c>
      <c r="F5" s="11" t="s">
        <v>27</v>
      </c>
      <c r="G5" s="13">
        <v>42074</v>
      </c>
      <c r="H5" s="26" t="s">
        <v>24</v>
      </c>
      <c r="I5" s="12" t="s">
        <v>62</v>
      </c>
      <c r="J5" s="9"/>
      <c r="K5" s="4"/>
      <c r="L5" s="4"/>
      <c r="M5" s="9"/>
      <c r="N5" s="9"/>
      <c r="O5" s="9"/>
      <c r="P5" s="10"/>
    </row>
    <row r="6" spans="1:26" ht="52">
      <c r="A6" s="1" t="s">
        <v>180</v>
      </c>
      <c r="B6" s="3" t="s">
        <v>77</v>
      </c>
      <c r="C6" s="3" t="s">
        <v>66</v>
      </c>
      <c r="D6" s="3" t="s">
        <v>75</v>
      </c>
      <c r="E6" s="32" t="s">
        <v>112</v>
      </c>
      <c r="F6" s="11" t="s">
        <v>6</v>
      </c>
      <c r="G6" s="13">
        <v>42074</v>
      </c>
      <c r="H6" s="26" t="s">
        <v>25</v>
      </c>
      <c r="I6" s="12" t="s">
        <v>62</v>
      </c>
      <c r="J6" s="9" t="s">
        <v>229</v>
      </c>
      <c r="K6" s="4" t="s">
        <v>33</v>
      </c>
      <c r="L6" s="4" t="s">
        <v>57</v>
      </c>
      <c r="M6" s="33">
        <v>42074</v>
      </c>
      <c r="N6" s="9" t="s">
        <v>71</v>
      </c>
      <c r="O6" s="9" t="s">
        <v>206</v>
      </c>
      <c r="P6" s="10"/>
    </row>
    <row r="7" spans="1:26" ht="52">
      <c r="A7" s="1" t="s">
        <v>181</v>
      </c>
      <c r="B7" s="3" t="s">
        <v>78</v>
      </c>
      <c r="C7" s="3" t="s">
        <v>66</v>
      </c>
      <c r="D7" s="3" t="s">
        <v>79</v>
      </c>
      <c r="E7" s="32" t="s">
        <v>112</v>
      </c>
      <c r="F7" s="11" t="s">
        <v>6</v>
      </c>
      <c r="G7" s="13">
        <v>42074</v>
      </c>
      <c r="H7" s="26" t="s">
        <v>24</v>
      </c>
      <c r="I7" s="12" t="s">
        <v>62</v>
      </c>
      <c r="J7" s="9"/>
      <c r="K7" s="4"/>
      <c r="L7" s="4"/>
      <c r="M7" s="9"/>
      <c r="N7" s="9"/>
      <c r="O7" s="9"/>
      <c r="P7" s="10"/>
      <c r="T7" t="s">
        <v>55</v>
      </c>
    </row>
    <row r="8" spans="1:26" ht="39">
      <c r="A8" s="1" t="s">
        <v>182</v>
      </c>
      <c r="B8" s="3" t="s">
        <v>204</v>
      </c>
      <c r="C8" s="3" t="s">
        <v>66</v>
      </c>
      <c r="D8" s="3" t="s">
        <v>79</v>
      </c>
      <c r="E8" s="32" t="s">
        <v>112</v>
      </c>
      <c r="F8" s="11" t="s">
        <v>6</v>
      </c>
      <c r="G8" s="13">
        <v>42074</v>
      </c>
      <c r="H8" s="26" t="s">
        <v>24</v>
      </c>
      <c r="I8" s="12" t="s">
        <v>62</v>
      </c>
      <c r="J8" s="10"/>
      <c r="K8" s="4"/>
      <c r="L8" s="10"/>
      <c r="M8" s="10"/>
      <c r="N8" s="10"/>
      <c r="O8" s="10"/>
      <c r="P8" s="10"/>
      <c r="T8" t="s">
        <v>53</v>
      </c>
      <c r="U8" s="31">
        <f>COUNTIF(H2:H90,"*Passed*")</f>
        <v>18</v>
      </c>
    </row>
    <row r="9" spans="1:26" ht="39">
      <c r="A9" s="1" t="s">
        <v>183</v>
      </c>
      <c r="B9" s="3" t="s">
        <v>205</v>
      </c>
      <c r="C9" s="3" t="s">
        <v>66</v>
      </c>
      <c r="D9" s="3" t="s">
        <v>79</v>
      </c>
      <c r="E9" s="32" t="s">
        <v>112</v>
      </c>
      <c r="F9" s="11" t="s">
        <v>6</v>
      </c>
      <c r="G9" s="13">
        <v>42074</v>
      </c>
      <c r="H9" s="26" t="s">
        <v>24</v>
      </c>
      <c r="I9" s="12" t="s">
        <v>62</v>
      </c>
      <c r="J9" s="10"/>
      <c r="K9" s="4"/>
      <c r="L9" s="10"/>
      <c r="M9" s="10"/>
      <c r="N9" s="10"/>
      <c r="O9" s="10"/>
      <c r="P9" s="10"/>
      <c r="T9" t="s">
        <v>25</v>
      </c>
      <c r="U9" s="31">
        <f>COUNTIF(H3:H90,"*Failed*")</f>
        <v>4</v>
      </c>
    </row>
    <row r="10" spans="1:26" ht="39">
      <c r="A10" s="1" t="s">
        <v>184</v>
      </c>
      <c r="B10" s="3" t="s">
        <v>95</v>
      </c>
      <c r="C10" s="3" t="s">
        <v>66</v>
      </c>
      <c r="D10" s="3" t="s">
        <v>81</v>
      </c>
      <c r="E10" s="32" t="s">
        <v>113</v>
      </c>
      <c r="F10" s="11" t="s">
        <v>6</v>
      </c>
      <c r="G10" s="13">
        <v>42074</v>
      </c>
      <c r="H10" s="26" t="s">
        <v>24</v>
      </c>
      <c r="I10" s="12" t="s">
        <v>62</v>
      </c>
      <c r="J10" s="10"/>
      <c r="K10" s="4"/>
      <c r="L10" s="10"/>
      <c r="M10" s="10"/>
      <c r="N10" s="10"/>
      <c r="O10" s="10"/>
      <c r="P10" s="10"/>
      <c r="T10" t="s">
        <v>54</v>
      </c>
      <c r="U10" s="31">
        <f>COUNTIF(H4:H90,"*Not*")</f>
        <v>0</v>
      </c>
    </row>
    <row r="11" spans="1:26" ht="76" customHeight="1">
      <c r="A11" s="1" t="s">
        <v>185</v>
      </c>
      <c r="B11" s="3" t="s">
        <v>94</v>
      </c>
      <c r="C11" s="3" t="s">
        <v>66</v>
      </c>
      <c r="D11" s="3" t="s">
        <v>93</v>
      </c>
      <c r="E11" s="32" t="s">
        <v>113</v>
      </c>
      <c r="F11" s="11" t="s">
        <v>6</v>
      </c>
      <c r="G11" s="13">
        <v>42074</v>
      </c>
      <c r="H11" s="26" t="s">
        <v>25</v>
      </c>
      <c r="I11" s="12" t="s">
        <v>62</v>
      </c>
      <c r="J11" s="9" t="s">
        <v>230</v>
      </c>
      <c r="K11" s="4" t="s">
        <v>33</v>
      </c>
      <c r="L11" s="35" t="s">
        <v>6</v>
      </c>
      <c r="M11" s="34">
        <v>42074</v>
      </c>
      <c r="N11" s="10" t="s">
        <v>71</v>
      </c>
      <c r="O11" s="10" t="s">
        <v>242</v>
      </c>
      <c r="P11" s="10"/>
    </row>
    <row r="12" spans="1:26" ht="52">
      <c r="A12" s="1" t="s">
        <v>186</v>
      </c>
      <c r="B12" s="3" t="s">
        <v>96</v>
      </c>
      <c r="C12" s="3" t="s">
        <v>97</v>
      </c>
      <c r="D12" s="3" t="s">
        <v>98</v>
      </c>
      <c r="E12" s="32" t="s">
        <v>114</v>
      </c>
      <c r="F12" s="11" t="s">
        <v>6</v>
      </c>
      <c r="G12" s="36">
        <v>42086</v>
      </c>
      <c r="H12" s="26" t="s">
        <v>24</v>
      </c>
      <c r="I12" s="10" t="s">
        <v>62</v>
      </c>
      <c r="J12" s="10"/>
      <c r="K12" s="10"/>
      <c r="L12" s="10"/>
      <c r="M12" s="10"/>
      <c r="N12" s="10"/>
      <c r="O12" s="10"/>
      <c r="P12" s="10"/>
    </row>
    <row r="13" spans="1:26" ht="39">
      <c r="A13" s="1" t="s">
        <v>187</v>
      </c>
      <c r="B13" s="3" t="s">
        <v>127</v>
      </c>
      <c r="C13" s="3" t="s">
        <v>128</v>
      </c>
      <c r="D13" s="3" t="s">
        <v>129</v>
      </c>
      <c r="E13" s="32" t="s">
        <v>115</v>
      </c>
      <c r="F13" s="11" t="s">
        <v>11</v>
      </c>
      <c r="G13" s="36">
        <v>42099</v>
      </c>
      <c r="H13" s="26" t="s">
        <v>24</v>
      </c>
      <c r="I13" s="10" t="s">
        <v>62</v>
      </c>
      <c r="J13" s="10"/>
      <c r="K13" s="10"/>
      <c r="L13" s="10"/>
      <c r="M13" s="10"/>
      <c r="N13" s="10"/>
      <c r="O13" s="10"/>
      <c r="P13" s="10"/>
    </row>
    <row r="14" spans="1:26" ht="42">
      <c r="A14" s="1" t="s">
        <v>188</v>
      </c>
      <c r="B14" s="3" t="s">
        <v>130</v>
      </c>
      <c r="C14" s="3" t="s">
        <v>128</v>
      </c>
      <c r="D14" s="3" t="s">
        <v>129</v>
      </c>
      <c r="E14" s="32" t="s">
        <v>116</v>
      </c>
      <c r="F14" s="11" t="s">
        <v>11</v>
      </c>
      <c r="G14" s="36">
        <v>42099</v>
      </c>
      <c r="H14" s="26" t="s">
        <v>25</v>
      </c>
      <c r="I14" s="10" t="s">
        <v>62</v>
      </c>
      <c r="J14" s="10" t="s">
        <v>231</v>
      </c>
      <c r="K14" s="35" t="s">
        <v>33</v>
      </c>
      <c r="L14" s="35" t="s">
        <v>146</v>
      </c>
      <c r="M14" s="34">
        <v>42099</v>
      </c>
      <c r="N14" s="10" t="s">
        <v>71</v>
      </c>
      <c r="O14" s="1" t="s">
        <v>233</v>
      </c>
      <c r="P14" s="10"/>
    </row>
    <row r="15" spans="1:26" ht="39">
      <c r="A15" s="1" t="s">
        <v>189</v>
      </c>
      <c r="B15" s="3" t="s">
        <v>131</v>
      </c>
      <c r="C15" s="3" t="s">
        <v>128</v>
      </c>
      <c r="D15" s="3" t="s">
        <v>129</v>
      </c>
      <c r="E15" s="32" t="s">
        <v>117</v>
      </c>
      <c r="F15" s="11" t="s">
        <v>11</v>
      </c>
      <c r="G15" s="36">
        <v>42099</v>
      </c>
      <c r="H15" s="26" t="s">
        <v>24</v>
      </c>
      <c r="I15" s="10" t="s">
        <v>62</v>
      </c>
      <c r="J15" s="10"/>
      <c r="K15" s="10"/>
      <c r="L15" s="10"/>
      <c r="M15" s="10"/>
      <c r="N15" s="10"/>
      <c r="O15" s="10"/>
      <c r="P15" s="10"/>
    </row>
    <row r="16" spans="1:26" ht="39">
      <c r="A16" s="1" t="s">
        <v>190</v>
      </c>
      <c r="B16" s="3" t="s">
        <v>132</v>
      </c>
      <c r="C16" s="3" t="s">
        <v>128</v>
      </c>
      <c r="D16" s="3" t="s">
        <v>129</v>
      </c>
      <c r="E16" s="32" t="s">
        <v>118</v>
      </c>
      <c r="F16" s="11" t="s">
        <v>11</v>
      </c>
      <c r="G16" s="36">
        <v>42099</v>
      </c>
      <c r="H16" s="26" t="s">
        <v>24</v>
      </c>
      <c r="I16" s="10" t="s">
        <v>62</v>
      </c>
      <c r="J16" s="10"/>
      <c r="K16" s="10"/>
      <c r="L16" s="10"/>
      <c r="M16" s="10"/>
      <c r="N16" s="10"/>
      <c r="O16" s="10"/>
      <c r="P16" s="10"/>
    </row>
    <row r="17" spans="1:21" ht="28">
      <c r="A17" s="1" t="s">
        <v>191</v>
      </c>
      <c r="B17" s="3" t="s">
        <v>160</v>
      </c>
      <c r="C17" s="3" t="s">
        <v>128</v>
      </c>
      <c r="D17" s="3" t="s">
        <v>129</v>
      </c>
      <c r="E17" s="32" t="s">
        <v>151</v>
      </c>
      <c r="F17" s="11" t="s">
        <v>11</v>
      </c>
      <c r="G17" s="36">
        <v>42099</v>
      </c>
      <c r="H17" s="26" t="s">
        <v>24</v>
      </c>
      <c r="I17" s="10" t="s">
        <v>62</v>
      </c>
      <c r="J17" s="10"/>
      <c r="K17" s="10"/>
      <c r="L17" s="10"/>
      <c r="M17" s="10"/>
      <c r="N17" s="10"/>
      <c r="O17" s="10"/>
      <c r="P17" s="10"/>
    </row>
    <row r="18" spans="1:21" ht="28">
      <c r="A18" s="1" t="s">
        <v>192</v>
      </c>
      <c r="B18" s="3" t="s">
        <v>159</v>
      </c>
      <c r="C18" s="3" t="s">
        <v>128</v>
      </c>
      <c r="D18" s="3" t="s">
        <v>129</v>
      </c>
      <c r="E18" s="32" t="s">
        <v>118</v>
      </c>
      <c r="F18" s="11" t="s">
        <v>11</v>
      </c>
      <c r="G18" s="36">
        <v>42099</v>
      </c>
      <c r="H18" s="26" t="s">
        <v>24</v>
      </c>
      <c r="I18" s="10" t="s">
        <v>62</v>
      </c>
      <c r="J18" s="10"/>
      <c r="K18" s="10"/>
      <c r="L18" s="10"/>
      <c r="M18" s="10"/>
      <c r="N18" s="10"/>
      <c r="O18" s="10"/>
      <c r="P18" s="10"/>
    </row>
    <row r="19" spans="1:21" ht="28">
      <c r="A19" s="1" t="s">
        <v>193</v>
      </c>
      <c r="B19" s="3" t="s">
        <v>161</v>
      </c>
      <c r="C19" s="3" t="s">
        <v>128</v>
      </c>
      <c r="D19" s="3" t="s">
        <v>129</v>
      </c>
      <c r="E19" s="32" t="s">
        <v>118</v>
      </c>
      <c r="F19" s="11" t="s">
        <v>11</v>
      </c>
      <c r="G19" s="36">
        <v>42099</v>
      </c>
      <c r="H19" s="26" t="s">
        <v>24</v>
      </c>
      <c r="I19" s="10" t="s">
        <v>62</v>
      </c>
      <c r="J19" s="10"/>
      <c r="K19" s="10"/>
      <c r="L19" s="10"/>
      <c r="M19" s="10"/>
      <c r="N19" s="10"/>
      <c r="O19" s="10"/>
      <c r="P19" s="10"/>
    </row>
    <row r="20" spans="1:21" ht="28">
      <c r="A20" s="1" t="s">
        <v>194</v>
      </c>
      <c r="B20" s="3" t="s">
        <v>162</v>
      </c>
      <c r="C20" s="3" t="s">
        <v>128</v>
      </c>
      <c r="D20" s="3" t="s">
        <v>129</v>
      </c>
      <c r="E20" s="32" t="s">
        <v>118</v>
      </c>
      <c r="F20" s="11" t="s">
        <v>11</v>
      </c>
      <c r="G20" s="36">
        <v>42099</v>
      </c>
      <c r="H20" s="26" t="s">
        <v>24</v>
      </c>
      <c r="I20" s="10" t="s">
        <v>62</v>
      </c>
      <c r="J20" s="10"/>
      <c r="K20" s="10"/>
      <c r="L20" s="10"/>
      <c r="M20" s="10"/>
      <c r="N20" s="10"/>
      <c r="O20" s="10"/>
      <c r="P20" s="10"/>
    </row>
    <row r="21" spans="1:21" ht="39">
      <c r="A21" s="1" t="s">
        <v>195</v>
      </c>
      <c r="B21" s="3" t="s">
        <v>163</v>
      </c>
      <c r="C21" s="3" t="s">
        <v>128</v>
      </c>
      <c r="D21" s="3" t="s">
        <v>129</v>
      </c>
      <c r="E21" s="32" t="s">
        <v>119</v>
      </c>
      <c r="F21" s="11" t="s">
        <v>11</v>
      </c>
      <c r="G21" s="36">
        <v>42099</v>
      </c>
      <c r="H21" s="26" t="s">
        <v>24</v>
      </c>
      <c r="I21" s="10" t="s">
        <v>62</v>
      </c>
      <c r="J21" s="10"/>
      <c r="K21" s="10"/>
      <c r="L21" s="10"/>
      <c r="M21" s="10"/>
      <c r="N21" s="10"/>
      <c r="O21" s="10"/>
      <c r="P21" s="10"/>
    </row>
    <row r="22" spans="1:21" ht="28">
      <c r="A22" s="1" t="s">
        <v>196</v>
      </c>
      <c r="B22" s="3" t="s">
        <v>164</v>
      </c>
      <c r="C22" s="3" t="s">
        <v>128</v>
      </c>
      <c r="D22" s="3" t="s">
        <v>129</v>
      </c>
      <c r="E22" s="32" t="s">
        <v>120</v>
      </c>
      <c r="F22" s="11" t="s">
        <v>27</v>
      </c>
      <c r="G22" s="36">
        <v>42099</v>
      </c>
      <c r="H22" s="26" t="s">
        <v>25</v>
      </c>
      <c r="I22" s="10" t="s">
        <v>62</v>
      </c>
      <c r="J22" s="10" t="s">
        <v>232</v>
      </c>
      <c r="K22" s="35" t="s">
        <v>33</v>
      </c>
      <c r="L22" s="35" t="s">
        <v>57</v>
      </c>
      <c r="M22" s="34">
        <v>42099</v>
      </c>
      <c r="N22" s="10" t="s">
        <v>71</v>
      </c>
      <c r="O22" s="10" t="s">
        <v>207</v>
      </c>
      <c r="P22" s="10"/>
    </row>
    <row r="23" spans="1:21" ht="39">
      <c r="A23" s="1" t="s">
        <v>197</v>
      </c>
      <c r="B23" s="3" t="s">
        <v>165</v>
      </c>
      <c r="C23" s="3" t="s">
        <v>71</v>
      </c>
      <c r="D23" s="3" t="s">
        <v>71</v>
      </c>
      <c r="E23" s="32" t="s">
        <v>137</v>
      </c>
      <c r="F23" s="11" t="s">
        <v>6</v>
      </c>
      <c r="G23" s="36">
        <v>42099</v>
      </c>
      <c r="H23" s="26" t="s">
        <v>24</v>
      </c>
      <c r="I23" s="10" t="s">
        <v>62</v>
      </c>
      <c r="J23" s="10"/>
      <c r="K23" s="10"/>
      <c r="L23" s="10"/>
      <c r="M23" s="10"/>
      <c r="N23" s="10"/>
      <c r="O23" s="10"/>
      <c r="P23" s="10"/>
    </row>
    <row r="24" spans="1:21">
      <c r="A24" s="1"/>
      <c r="B24" s="3"/>
      <c r="C24" s="3"/>
      <c r="D24" s="3"/>
      <c r="E24" s="32"/>
      <c r="F24" s="11"/>
      <c r="G24" s="36"/>
      <c r="H24" s="26"/>
      <c r="I24" s="10"/>
      <c r="J24" s="10"/>
      <c r="K24" s="10"/>
      <c r="L24" s="10"/>
      <c r="M24" s="10"/>
      <c r="N24" s="10"/>
      <c r="O24" s="10"/>
      <c r="P24" s="10"/>
    </row>
    <row r="25" spans="1:21">
      <c r="A25" s="1"/>
      <c r="B25" s="3"/>
      <c r="C25" s="3"/>
      <c r="D25" s="3"/>
      <c r="E25" s="32"/>
      <c r="F25" s="11"/>
      <c r="G25" s="36"/>
      <c r="H25" s="26"/>
      <c r="I25" s="10"/>
      <c r="J25" s="35"/>
      <c r="K25" s="10"/>
      <c r="L25" s="10"/>
      <c r="M25" s="34"/>
      <c r="N25" s="10"/>
      <c r="O25" s="10"/>
      <c r="P25" s="10"/>
      <c r="T25" t="s">
        <v>56</v>
      </c>
    </row>
    <row r="26" spans="1:21">
      <c r="A26" s="1"/>
      <c r="B26" s="3"/>
      <c r="C26" s="3"/>
      <c r="D26" s="3"/>
      <c r="E26" s="32"/>
      <c r="F26" s="11"/>
      <c r="G26" s="36"/>
      <c r="H26" s="26"/>
      <c r="I26" s="10"/>
      <c r="J26" s="10"/>
      <c r="K26" s="10"/>
      <c r="L26" s="10"/>
      <c r="M26" s="34"/>
      <c r="N26" s="10"/>
      <c r="O26" s="10"/>
      <c r="P26" s="10"/>
      <c r="T26" t="s">
        <v>34</v>
      </c>
      <c r="U26" s="31">
        <f>COUNTIF(L2:L50,"*Minor*")</f>
        <v>1</v>
      </c>
    </row>
    <row r="27" spans="1:21">
      <c r="A27" s="1"/>
      <c r="B27" s="3"/>
      <c r="C27" s="3"/>
      <c r="D27" s="3"/>
      <c r="E27" s="32"/>
      <c r="F27" s="11"/>
      <c r="G27" s="36"/>
      <c r="H27" s="26"/>
      <c r="I27" s="10"/>
      <c r="J27" s="10"/>
      <c r="K27" s="10"/>
      <c r="L27" s="10"/>
      <c r="M27" s="10"/>
      <c r="N27" s="10"/>
      <c r="O27" s="10"/>
      <c r="P27" s="10"/>
      <c r="T27" t="s">
        <v>57</v>
      </c>
      <c r="U27" s="31">
        <v>2</v>
      </c>
    </row>
    <row r="28" spans="1:21">
      <c r="A28" s="1"/>
      <c r="B28" s="3"/>
      <c r="C28" s="3"/>
      <c r="D28" s="3"/>
      <c r="E28" s="32"/>
      <c r="F28" s="11"/>
      <c r="G28" s="36"/>
      <c r="H28" s="26"/>
      <c r="I28" s="10"/>
      <c r="J28" s="35"/>
      <c r="K28" s="10"/>
      <c r="L28" s="10"/>
      <c r="M28" s="34"/>
      <c r="N28" s="10"/>
      <c r="O28" s="1"/>
      <c r="P28" s="10"/>
      <c r="T28" t="s">
        <v>35</v>
      </c>
      <c r="U28" s="31">
        <f>COUNTIF(L2:L7,"*Major*")</f>
        <v>0</v>
      </c>
    </row>
    <row r="29" spans="1:21">
      <c r="A29" s="1"/>
      <c r="B29" s="3"/>
      <c r="C29" s="3"/>
      <c r="D29" s="3"/>
      <c r="E29" s="32"/>
      <c r="F29" s="11"/>
      <c r="G29" s="36"/>
      <c r="H29" s="26"/>
      <c r="I29" s="10"/>
      <c r="J29" s="10"/>
      <c r="K29" s="10"/>
      <c r="L29" s="10"/>
      <c r="M29" s="34"/>
      <c r="N29" s="10"/>
      <c r="O29" s="10"/>
      <c r="P29" s="10"/>
      <c r="T29" t="s">
        <v>36</v>
      </c>
      <c r="U29" s="31">
        <f>COUNTIF(L2:L7,"*Critical*")</f>
        <v>0</v>
      </c>
    </row>
    <row r="30" spans="1:21">
      <c r="A30" s="1"/>
      <c r="B30" s="3"/>
      <c r="C30" s="3"/>
      <c r="D30" s="3"/>
      <c r="E30" s="32"/>
      <c r="F30" s="11"/>
      <c r="G30" s="36"/>
      <c r="H30" s="26"/>
      <c r="I30" s="10"/>
      <c r="J30" s="10"/>
      <c r="K30" s="10"/>
      <c r="L30" s="10"/>
      <c r="M30" s="10"/>
      <c r="N30" s="10"/>
      <c r="O30" s="10"/>
      <c r="P30" s="10"/>
      <c r="T30" t="s">
        <v>38</v>
      </c>
      <c r="U30" s="31">
        <f>COUNTIF(L2:L7,"*Cometic*")</f>
        <v>0</v>
      </c>
    </row>
    <row r="31" spans="1:21">
      <c r="A31" s="1"/>
      <c r="B31" s="38"/>
      <c r="C31" s="3"/>
      <c r="D31" s="3"/>
      <c r="E31" s="32"/>
      <c r="F31" s="11"/>
      <c r="G31" s="36"/>
      <c r="H31" s="26"/>
      <c r="I31" s="10"/>
      <c r="J31" s="10"/>
      <c r="K31" s="10"/>
      <c r="L31" s="10"/>
      <c r="M31" s="10"/>
      <c r="N31" s="10"/>
      <c r="O31" s="10"/>
      <c r="P31" s="10"/>
    </row>
    <row r="32" spans="1:21">
      <c r="A32" s="1"/>
      <c r="B32" s="3"/>
      <c r="C32" s="3"/>
      <c r="D32" s="3"/>
      <c r="E32" s="32"/>
      <c r="F32" s="11"/>
      <c r="G32" s="36"/>
      <c r="H32" s="26"/>
      <c r="I32" s="10"/>
      <c r="J32" s="10"/>
      <c r="K32" s="10"/>
      <c r="L32" s="10"/>
      <c r="M32" s="34"/>
      <c r="N32" s="10"/>
      <c r="O32" s="10"/>
      <c r="P32" s="10"/>
    </row>
    <row r="33" spans="1:16">
      <c r="A33" s="1"/>
      <c r="B33" s="3"/>
      <c r="C33" s="3"/>
      <c r="D33" s="3"/>
      <c r="E33" s="32"/>
      <c r="F33" s="11"/>
      <c r="G33" s="36"/>
      <c r="H33" s="26"/>
      <c r="I33" s="10"/>
      <c r="J33" s="10"/>
      <c r="K33" s="10"/>
      <c r="L33" s="10"/>
      <c r="M33" s="34"/>
      <c r="N33" s="10"/>
      <c r="O33" s="10"/>
      <c r="P33" s="10"/>
    </row>
    <row r="34" spans="1:16">
      <c r="A34" s="1"/>
      <c r="B34" s="3"/>
      <c r="C34" s="3"/>
      <c r="D34" s="3"/>
      <c r="E34" s="32"/>
      <c r="F34" s="11"/>
      <c r="G34" s="36"/>
      <c r="H34" s="26"/>
      <c r="I34" s="10"/>
      <c r="J34" s="10"/>
      <c r="K34" s="10"/>
      <c r="L34" s="10"/>
      <c r="M34" s="34"/>
      <c r="N34" s="10"/>
      <c r="O34" s="1"/>
      <c r="P34" s="10"/>
    </row>
    <row r="35" spans="1:16">
      <c r="A35" s="1"/>
      <c r="B35" s="3"/>
      <c r="C35" s="3"/>
      <c r="D35" s="3"/>
      <c r="E35" s="32"/>
      <c r="F35" s="11"/>
      <c r="G35" s="36"/>
      <c r="H35" s="26"/>
      <c r="I35" s="10"/>
      <c r="J35" s="10"/>
      <c r="K35" s="10"/>
      <c r="L35" s="10"/>
      <c r="M35" s="34"/>
      <c r="N35" s="10"/>
      <c r="O35" s="10"/>
      <c r="P35" s="10"/>
    </row>
    <row r="36" spans="1:16">
      <c r="A36" s="1"/>
      <c r="B36" s="3"/>
      <c r="C36" s="3"/>
      <c r="D36" s="3"/>
      <c r="E36" s="32"/>
      <c r="F36" s="11"/>
      <c r="G36" s="36"/>
      <c r="H36" s="26"/>
      <c r="I36" s="10"/>
      <c r="J36" s="10"/>
      <c r="K36" s="10"/>
      <c r="L36" s="10"/>
      <c r="M36" s="34"/>
      <c r="N36" s="10"/>
      <c r="O36" s="10"/>
      <c r="P36" s="10"/>
    </row>
    <row r="37" spans="1:16">
      <c r="A37" s="1"/>
      <c r="B37" s="38"/>
      <c r="C37" s="3"/>
      <c r="D37" s="3"/>
      <c r="E37" s="32"/>
      <c r="F37" s="11"/>
      <c r="G37" s="39"/>
      <c r="H37" s="26"/>
      <c r="I37" s="10"/>
      <c r="J37" s="10"/>
      <c r="K37" s="10"/>
      <c r="L37" s="10"/>
      <c r="M37" s="10"/>
      <c r="N37" s="10"/>
      <c r="O37" s="10"/>
      <c r="P37" s="10"/>
    </row>
    <row r="38" spans="1:16">
      <c r="A38" s="1"/>
      <c r="B38" s="3"/>
      <c r="C38" s="3"/>
      <c r="D38" s="3"/>
      <c r="E38" s="32"/>
      <c r="F38" s="11"/>
      <c r="G38" s="39"/>
      <c r="H38" s="26"/>
      <c r="I38" s="10"/>
      <c r="J38" s="10"/>
      <c r="K38" s="10"/>
      <c r="L38" s="10"/>
      <c r="M38" s="34"/>
      <c r="N38" s="10"/>
      <c r="O38" s="10"/>
      <c r="P38" s="10"/>
    </row>
    <row r="39" spans="1:16">
      <c r="A39" s="1"/>
      <c r="B39" s="3"/>
      <c r="C39" s="3"/>
      <c r="D39" s="3"/>
      <c r="E39" s="32"/>
      <c r="F39" s="11"/>
      <c r="G39" s="39"/>
      <c r="H39" s="26"/>
      <c r="I39" s="10"/>
      <c r="J39" s="10"/>
      <c r="K39" s="10"/>
      <c r="L39" s="10"/>
      <c r="M39" s="34"/>
      <c r="N39" s="10"/>
      <c r="O39" s="10"/>
      <c r="P39" s="10"/>
    </row>
    <row r="40" spans="1:16">
      <c r="A40" s="1"/>
      <c r="B40" s="3"/>
      <c r="C40" s="3"/>
      <c r="D40" s="3"/>
      <c r="E40" s="32"/>
      <c r="F40" s="11"/>
      <c r="G40" s="39"/>
      <c r="H40" s="26"/>
      <c r="I40" s="10"/>
      <c r="J40" s="10"/>
      <c r="K40" s="10"/>
      <c r="L40" s="10"/>
      <c r="M40" s="34"/>
      <c r="N40" s="10"/>
      <c r="O40" s="1"/>
      <c r="P40" s="10"/>
    </row>
    <row r="41" spans="1:16">
      <c r="A41" s="1"/>
      <c r="B41" s="3"/>
      <c r="C41" s="3"/>
      <c r="D41" s="3"/>
      <c r="E41" s="32"/>
      <c r="F41" s="11"/>
      <c r="G41" s="39"/>
      <c r="H41" s="26"/>
      <c r="I41" s="10"/>
      <c r="J41" s="10"/>
      <c r="K41" s="10"/>
      <c r="L41" s="10"/>
      <c r="M41" s="34"/>
      <c r="N41" s="10"/>
      <c r="O41" s="10"/>
      <c r="P41" s="10"/>
    </row>
    <row r="42" spans="1:16">
      <c r="A42" s="1"/>
      <c r="B42" s="3"/>
      <c r="C42" s="3"/>
      <c r="D42" s="3"/>
      <c r="E42" s="32"/>
      <c r="F42" s="11"/>
      <c r="G42" s="39"/>
      <c r="H42" s="26"/>
      <c r="I42" s="10"/>
      <c r="J42" s="10"/>
      <c r="K42" s="10"/>
      <c r="L42" s="10"/>
      <c r="M42" s="10"/>
      <c r="N42" s="10"/>
      <c r="O42" s="10"/>
      <c r="P42" s="10"/>
    </row>
    <row r="43" spans="1:16">
      <c r="A43" s="1"/>
      <c r="B43" s="38"/>
      <c r="C43" s="3"/>
      <c r="D43" s="3"/>
      <c r="E43" s="32"/>
      <c r="F43" s="11"/>
      <c r="G43" s="39"/>
      <c r="H43" s="26"/>
      <c r="I43" s="10"/>
      <c r="J43" s="10"/>
      <c r="K43" s="10"/>
      <c r="L43" s="10"/>
      <c r="M43" s="10"/>
      <c r="N43" s="10"/>
      <c r="O43" s="10"/>
      <c r="P43" s="10"/>
    </row>
    <row r="44" spans="1:16">
      <c r="A44" s="1"/>
      <c r="B44" s="3"/>
      <c r="C44" s="3"/>
      <c r="D44" s="3"/>
      <c r="E44" s="32"/>
      <c r="F44" s="11"/>
      <c r="G44" s="39"/>
      <c r="H44" s="26"/>
      <c r="I44" s="10"/>
      <c r="J44" s="10"/>
      <c r="K44" s="10"/>
      <c r="L44" s="10"/>
      <c r="M44" s="34"/>
      <c r="N44" s="10"/>
      <c r="O44" s="10"/>
      <c r="P44" s="10"/>
    </row>
    <row r="45" spans="1:16">
      <c r="A45" s="1"/>
      <c r="B45" s="3"/>
      <c r="C45" s="3"/>
      <c r="D45" s="3"/>
      <c r="E45" s="32"/>
      <c r="F45" s="11"/>
      <c r="G45" s="39"/>
      <c r="H45" s="26"/>
      <c r="I45" s="10"/>
      <c r="J45" s="10"/>
      <c r="K45" s="10"/>
      <c r="L45" s="10"/>
      <c r="M45" s="10"/>
      <c r="N45" s="10"/>
      <c r="O45" s="10"/>
      <c r="P45" s="10"/>
    </row>
    <row r="46" spans="1:16">
      <c r="A46" s="1"/>
      <c r="B46" s="3"/>
      <c r="C46" s="3"/>
      <c r="D46" s="3"/>
      <c r="E46" s="32"/>
      <c r="F46" s="11"/>
      <c r="G46" s="39"/>
      <c r="H46" s="26"/>
      <c r="I46" s="10"/>
      <c r="J46" s="10"/>
      <c r="K46" s="10"/>
      <c r="L46" s="10"/>
      <c r="M46" s="34"/>
      <c r="N46" s="10"/>
      <c r="O46" s="1"/>
      <c r="P46" s="10"/>
    </row>
    <row r="47" spans="1:16">
      <c r="A47" s="1"/>
      <c r="B47" s="3"/>
      <c r="C47" s="3"/>
      <c r="D47" s="3"/>
      <c r="E47" s="32"/>
      <c r="F47" s="11"/>
      <c r="G47" s="39"/>
      <c r="H47" s="26"/>
      <c r="I47" s="10"/>
      <c r="J47" s="10"/>
      <c r="K47" s="10"/>
      <c r="L47" s="10"/>
      <c r="M47" s="34"/>
      <c r="N47" s="10"/>
      <c r="O47" s="10"/>
      <c r="P47" s="10"/>
    </row>
    <row r="48" spans="1:16">
      <c r="A48" s="1"/>
      <c r="B48" s="38"/>
      <c r="C48" s="3"/>
      <c r="D48" s="3"/>
      <c r="E48" s="32"/>
      <c r="F48" s="11"/>
      <c r="G48" s="39"/>
      <c r="H48" s="26"/>
      <c r="I48" s="10"/>
      <c r="J48" s="10"/>
      <c r="K48" s="10"/>
      <c r="L48" s="10"/>
      <c r="M48" s="10"/>
      <c r="N48" s="10"/>
      <c r="O48" s="10"/>
      <c r="P48" s="10"/>
    </row>
    <row r="49" spans="1:16">
      <c r="A49" s="1"/>
      <c r="B49" s="38"/>
      <c r="C49" s="3"/>
      <c r="D49" s="3"/>
      <c r="E49" s="32"/>
      <c r="F49" s="11"/>
      <c r="G49" s="39"/>
      <c r="H49" s="26"/>
      <c r="I49" s="10"/>
      <c r="J49" s="10"/>
      <c r="K49" s="10"/>
      <c r="L49" s="10"/>
      <c r="M49" s="34"/>
      <c r="N49" s="10"/>
      <c r="O49" s="10"/>
      <c r="P49" s="10"/>
    </row>
    <row r="50" spans="1:16">
      <c r="A50" s="1"/>
      <c r="B50" s="3"/>
      <c r="C50" s="3"/>
      <c r="D50" s="3"/>
      <c r="E50" s="32"/>
      <c r="F50" s="11"/>
      <c r="G50" s="39"/>
      <c r="H50" s="26"/>
      <c r="I50" s="10"/>
      <c r="J50" s="10"/>
      <c r="K50" s="10"/>
      <c r="L50" s="10"/>
      <c r="M50" s="34"/>
      <c r="N50" s="10"/>
      <c r="O50" s="10"/>
      <c r="P50" s="10"/>
    </row>
    <row r="51" spans="1:16">
      <c r="A51" s="1"/>
      <c r="B51" s="3"/>
      <c r="C51" s="3"/>
      <c r="D51" s="3"/>
      <c r="E51" s="32"/>
      <c r="F51" s="11"/>
      <c r="G51" s="39"/>
      <c r="H51" s="26"/>
      <c r="I51" s="10"/>
      <c r="J51" s="10"/>
      <c r="K51" s="10"/>
      <c r="L51" s="10"/>
      <c r="M51" s="34"/>
      <c r="N51" s="10"/>
      <c r="O51" s="10"/>
      <c r="P51" s="10"/>
    </row>
    <row r="52" spans="1:16">
      <c r="A52" s="1"/>
      <c r="B52" s="3"/>
      <c r="C52" s="3"/>
      <c r="D52" s="3"/>
      <c r="E52" s="32"/>
      <c r="F52" s="11"/>
      <c r="G52" s="39"/>
      <c r="H52" s="26"/>
      <c r="I52" s="10"/>
      <c r="J52" s="10"/>
      <c r="K52" s="10"/>
      <c r="L52" s="10"/>
      <c r="M52" s="34"/>
      <c r="N52" s="10"/>
      <c r="O52" s="1"/>
      <c r="P52" s="10"/>
    </row>
    <row r="53" spans="1:16">
      <c r="A53" s="1"/>
      <c r="B53" s="3"/>
      <c r="C53" s="3"/>
      <c r="D53" s="3"/>
      <c r="E53" s="32"/>
      <c r="F53" s="11"/>
      <c r="G53" s="39"/>
      <c r="H53" s="26"/>
      <c r="I53" s="10"/>
      <c r="J53" s="10"/>
      <c r="K53" s="10"/>
      <c r="L53" s="34"/>
      <c r="M53" s="34"/>
      <c r="N53" s="10"/>
      <c r="O53" s="10"/>
      <c r="P53" s="10"/>
    </row>
    <row r="54" spans="1:16">
      <c r="E54" s="10"/>
      <c r="F54" s="11"/>
      <c r="G54" s="10"/>
      <c r="H54" s="26"/>
      <c r="I54" s="10"/>
      <c r="J54" s="10"/>
      <c r="K54" s="10"/>
      <c r="L54" s="10"/>
      <c r="M54" s="10"/>
      <c r="N54" s="10"/>
      <c r="O54" s="10"/>
      <c r="P54" s="10"/>
    </row>
    <row r="55" spans="1:16">
      <c r="E55" s="10"/>
      <c r="F55" s="11"/>
      <c r="G55" s="10"/>
      <c r="H55" s="26"/>
      <c r="I55" s="10"/>
      <c r="J55" s="10"/>
      <c r="K55" s="10"/>
      <c r="L55" s="10"/>
      <c r="M55" s="10"/>
      <c r="N55" s="10"/>
      <c r="O55" s="10"/>
      <c r="P55" s="10"/>
    </row>
    <row r="56" spans="1:16">
      <c r="E56" s="10"/>
      <c r="F56" s="11"/>
      <c r="G56" s="10"/>
      <c r="H56" s="26"/>
      <c r="I56" s="10"/>
      <c r="J56" s="10"/>
      <c r="K56" s="10"/>
      <c r="L56" s="10"/>
      <c r="M56" s="10"/>
      <c r="N56" s="10"/>
      <c r="O56" s="10"/>
      <c r="P56" s="10"/>
    </row>
    <row r="57" spans="1:16">
      <c r="E57" s="10"/>
      <c r="F57" s="11"/>
      <c r="G57" s="10"/>
      <c r="H57" s="26"/>
      <c r="I57" s="10"/>
      <c r="J57" s="10"/>
      <c r="K57" s="10"/>
      <c r="L57" s="10"/>
      <c r="M57" s="10"/>
      <c r="N57" s="10"/>
      <c r="O57" s="10"/>
      <c r="P57" s="10"/>
    </row>
    <row r="58" spans="1:16">
      <c r="E58" s="10"/>
      <c r="F58" s="11"/>
      <c r="G58" s="10"/>
      <c r="H58" s="26"/>
      <c r="I58" s="10"/>
      <c r="J58" s="10"/>
      <c r="K58" s="10"/>
      <c r="L58" s="10"/>
      <c r="M58" s="10"/>
      <c r="N58" s="10"/>
      <c r="O58" s="10"/>
      <c r="P58" s="10"/>
    </row>
    <row r="59" spans="1:16">
      <c r="E59" s="10"/>
      <c r="F59" s="11"/>
      <c r="G59" s="10"/>
      <c r="H59" s="26"/>
      <c r="I59" s="10"/>
      <c r="J59" s="10"/>
      <c r="K59" s="10"/>
      <c r="L59" s="10"/>
      <c r="M59" s="10"/>
      <c r="N59" s="10"/>
      <c r="O59" s="10"/>
      <c r="P59" s="10"/>
    </row>
    <row r="60" spans="1:16">
      <c r="E60" s="10"/>
      <c r="F60" s="11"/>
      <c r="G60" s="10"/>
      <c r="H60" s="26"/>
      <c r="I60" s="10"/>
      <c r="J60" s="10"/>
      <c r="K60" s="10"/>
      <c r="L60" s="10"/>
      <c r="M60" s="10"/>
      <c r="N60" s="10"/>
      <c r="O60" s="10"/>
      <c r="P60" s="10"/>
    </row>
    <row r="61" spans="1:16">
      <c r="E61" s="10"/>
      <c r="F61" s="11"/>
      <c r="G61" s="10"/>
      <c r="H61" s="26"/>
      <c r="I61" s="10"/>
      <c r="J61" s="10"/>
      <c r="K61" s="10"/>
      <c r="L61" s="10"/>
      <c r="M61" s="10"/>
      <c r="N61" s="10"/>
      <c r="O61" s="10"/>
      <c r="P61" s="10"/>
    </row>
    <row r="62" spans="1:16">
      <c r="E62" s="10"/>
      <c r="F62" s="11"/>
      <c r="G62" s="10"/>
      <c r="H62" s="26"/>
      <c r="I62" s="10"/>
      <c r="J62" s="10"/>
      <c r="K62" s="10"/>
      <c r="L62" s="10"/>
      <c r="M62" s="10"/>
      <c r="N62" s="10"/>
      <c r="O62" s="10"/>
      <c r="P62" s="10"/>
    </row>
    <row r="63" spans="1:16">
      <c r="E63" s="10"/>
      <c r="F63" s="11"/>
      <c r="G63" s="10"/>
      <c r="H63" s="26"/>
      <c r="I63" s="10"/>
      <c r="J63" s="10"/>
      <c r="K63" s="10"/>
      <c r="L63" s="10"/>
      <c r="M63" s="10"/>
      <c r="N63" s="10"/>
      <c r="O63" s="10"/>
      <c r="P63" s="10"/>
    </row>
    <row r="64" spans="1: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26"/>
      <c r="I143" s="10"/>
      <c r="J143" s="10"/>
      <c r="K143" s="10"/>
      <c r="L143" s="10"/>
      <c r="M143" s="10"/>
      <c r="N143" s="10"/>
      <c r="O143" s="10"/>
      <c r="P143" s="10"/>
    </row>
    <row r="144" spans="5:16">
      <c r="E144" s="10"/>
      <c r="F144" s="11"/>
      <c r="G144" s="10"/>
      <c r="H144" s="26"/>
      <c r="I144" s="10"/>
      <c r="J144" s="10"/>
      <c r="K144" s="10"/>
      <c r="L144" s="10"/>
      <c r="M144" s="10"/>
      <c r="N144" s="10"/>
      <c r="O144" s="10"/>
      <c r="P144" s="10"/>
    </row>
    <row r="145" spans="5:16">
      <c r="E145" s="10"/>
      <c r="F145" s="11"/>
      <c r="G145" s="10"/>
      <c r="H145" s="26"/>
      <c r="I145" s="10"/>
      <c r="J145" s="10"/>
      <c r="K145" s="10"/>
      <c r="L145" s="10"/>
      <c r="M145" s="10"/>
      <c r="N145" s="10"/>
      <c r="O145" s="10"/>
      <c r="P145" s="10"/>
    </row>
    <row r="146" spans="5:16">
      <c r="E146" s="10"/>
      <c r="F146" s="11"/>
      <c r="G146" s="10"/>
      <c r="H146" s="26"/>
      <c r="I146" s="10"/>
      <c r="J146" s="10"/>
      <c r="K146" s="10"/>
      <c r="L146" s="10"/>
      <c r="M146" s="10"/>
      <c r="N146" s="10"/>
      <c r="O146" s="10"/>
      <c r="P146" s="10"/>
    </row>
    <row r="147" spans="5:16">
      <c r="E147" s="10"/>
      <c r="F147" s="11"/>
      <c r="G147" s="10"/>
      <c r="H147" s="26"/>
      <c r="I147" s="10"/>
      <c r="J147" s="10"/>
      <c r="K147" s="10"/>
      <c r="L147" s="10"/>
      <c r="M147" s="10"/>
      <c r="N147" s="10"/>
      <c r="O147" s="10"/>
      <c r="P147" s="10"/>
    </row>
    <row r="148" spans="5:16">
      <c r="E148" s="10"/>
      <c r="F148" s="11"/>
      <c r="G148" s="10"/>
      <c r="H148" s="26"/>
      <c r="I148" s="10"/>
      <c r="J148" s="10"/>
      <c r="K148" s="10"/>
      <c r="L148" s="10"/>
      <c r="M148" s="10"/>
      <c r="N148" s="10"/>
      <c r="O148" s="10"/>
      <c r="P148" s="10"/>
    </row>
    <row r="149" spans="5:16">
      <c r="E149" s="10"/>
      <c r="F149" s="11"/>
      <c r="G149" s="10"/>
      <c r="H149" s="26"/>
      <c r="I149" s="10"/>
      <c r="J149" s="10"/>
      <c r="K149" s="10"/>
      <c r="L149" s="10"/>
      <c r="M149" s="10"/>
      <c r="N149" s="10"/>
      <c r="O149" s="10"/>
      <c r="P149" s="10"/>
    </row>
    <row r="150" spans="5:16">
      <c r="E150" s="10"/>
      <c r="F150" s="11"/>
      <c r="G150" s="10"/>
      <c r="H150" s="26"/>
      <c r="I150" s="10"/>
      <c r="J150" s="10"/>
      <c r="K150" s="10"/>
      <c r="L150" s="10"/>
      <c r="M150" s="10"/>
      <c r="N150" s="10"/>
      <c r="O150" s="10"/>
      <c r="P150" s="10"/>
    </row>
    <row r="151" spans="5:16">
      <c r="E151" s="10"/>
      <c r="F151" s="11"/>
      <c r="G151" s="10"/>
      <c r="H151" s="26"/>
      <c r="I151" s="10"/>
      <c r="J151" s="10"/>
      <c r="K151" s="10"/>
      <c r="L151" s="10"/>
      <c r="M151" s="10"/>
      <c r="N151" s="10"/>
      <c r="O151" s="10"/>
      <c r="P151" s="10"/>
    </row>
    <row r="152" spans="5:16">
      <c r="E152" s="10"/>
      <c r="F152" s="11"/>
      <c r="G152" s="10"/>
      <c r="H152" s="26"/>
      <c r="I152" s="10"/>
      <c r="J152" s="10"/>
      <c r="K152" s="10"/>
      <c r="L152" s="10"/>
      <c r="M152" s="10"/>
      <c r="N152" s="10"/>
      <c r="O152" s="10"/>
      <c r="P152" s="10"/>
    </row>
    <row r="153" spans="5:16">
      <c r="E153" s="10"/>
      <c r="F153" s="11"/>
      <c r="G153" s="10"/>
      <c r="H153" s="26"/>
      <c r="I153" s="10"/>
      <c r="J153" s="10"/>
      <c r="K153" s="10"/>
      <c r="L153" s="10"/>
      <c r="M153" s="10"/>
      <c r="N153" s="10"/>
      <c r="O153" s="10"/>
      <c r="P153" s="10"/>
    </row>
    <row r="154" spans="5:16">
      <c r="E154" s="10"/>
      <c r="F154" s="11"/>
      <c r="G154" s="10"/>
      <c r="H154" s="26"/>
      <c r="I154" s="10"/>
      <c r="J154" s="10"/>
      <c r="K154" s="10"/>
      <c r="L154" s="10"/>
      <c r="M154" s="10"/>
      <c r="N154" s="10"/>
      <c r="O154" s="10"/>
      <c r="P154" s="10"/>
    </row>
    <row r="155" spans="5:16">
      <c r="E155" s="10"/>
      <c r="F155" s="11"/>
      <c r="G155" s="10"/>
      <c r="H155" s="26"/>
      <c r="I155" s="10"/>
      <c r="J155" s="10"/>
      <c r="K155" s="10"/>
      <c r="L155" s="10"/>
      <c r="M155" s="10"/>
      <c r="N155" s="10"/>
      <c r="O155" s="10"/>
      <c r="P155" s="10"/>
    </row>
    <row r="156" spans="5:16">
      <c r="E156" s="10"/>
      <c r="F156" s="11"/>
      <c r="G156" s="10"/>
      <c r="H156" s="26"/>
      <c r="I156" s="10"/>
      <c r="J156" s="10"/>
      <c r="K156" s="10"/>
      <c r="L156" s="10"/>
      <c r="M156" s="10"/>
      <c r="N156" s="10"/>
      <c r="O156" s="10"/>
      <c r="P156" s="10"/>
    </row>
    <row r="157" spans="5:16">
      <c r="E157" s="10"/>
      <c r="F157" s="11"/>
      <c r="G157" s="10"/>
      <c r="H157" s="26"/>
      <c r="I157" s="10"/>
      <c r="J157" s="10"/>
      <c r="K157" s="10"/>
      <c r="L157" s="10"/>
      <c r="M157" s="10"/>
      <c r="N157" s="10"/>
      <c r="O157" s="10"/>
      <c r="P157" s="10"/>
    </row>
    <row r="158" spans="5:16">
      <c r="E158" s="10"/>
      <c r="F158" s="11"/>
      <c r="G158" s="10"/>
      <c r="H158" s="10"/>
      <c r="I158" s="10"/>
      <c r="J158" s="10"/>
      <c r="K158" s="10"/>
      <c r="L158" s="10"/>
      <c r="M158" s="10"/>
      <c r="N158" s="10"/>
      <c r="O158" s="10"/>
      <c r="P158" s="10"/>
    </row>
    <row r="159" spans="5:16">
      <c r="E159" s="10"/>
      <c r="F159" s="11"/>
      <c r="G159" s="10"/>
      <c r="H159" s="10"/>
      <c r="I159" s="10"/>
      <c r="J159" s="10"/>
      <c r="K159" s="10"/>
      <c r="L159" s="10"/>
      <c r="M159" s="10"/>
      <c r="N159" s="10"/>
      <c r="O159" s="10"/>
      <c r="P159" s="10"/>
    </row>
    <row r="160" spans="5:16">
      <c r="E160" s="10"/>
      <c r="F160" s="10"/>
      <c r="G160" s="10"/>
      <c r="H160" s="10"/>
      <c r="I160" s="10"/>
      <c r="J160" s="10"/>
      <c r="K160" s="10"/>
      <c r="L160" s="10"/>
      <c r="M160" s="10"/>
      <c r="N160" s="10"/>
      <c r="O160" s="10"/>
      <c r="P160" s="10"/>
    </row>
    <row r="161" spans="5:16">
      <c r="E161" s="10"/>
      <c r="F161" s="10"/>
      <c r="G161" s="10"/>
      <c r="H161" s="10"/>
      <c r="I161" s="10"/>
      <c r="J161" s="10"/>
      <c r="K161" s="10"/>
      <c r="L161" s="10"/>
      <c r="M161" s="10"/>
      <c r="N161" s="10"/>
      <c r="O161" s="10"/>
      <c r="P161" s="10"/>
    </row>
  </sheetData>
  <conditionalFormatting sqref="H54:H159">
    <cfRule type="containsText" dxfId="0" priority="1" operator="containsText" text="Passed ">
      <formula>NOT(ISERROR(SEARCH("Passed ",H54)))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H2:H53</xm:sqref>
        </x14:dataValidation>
        <x14:dataValidation type="list" allowBlank="1" showInputMessage="1" showErrorMessage="1">
          <x14:formula1>
            <xm:f>Settings!$B$4:$B$6</xm:f>
          </x14:formula1>
          <xm:sqref>F2:F159</xm:sqref>
        </x14:dataValidation>
        <x14:dataValidation type="list" allowBlank="1" showInputMessage="1" showErrorMessage="1">
          <x14:formula1>
            <xm:f>Settings!$F$4:$F$8</xm:f>
          </x14:formula1>
          <xm:sqref>L2:L7</xm:sqref>
        </x14:dataValidation>
        <x14:dataValidation type="list" allowBlank="1" showInputMessage="1" showErrorMessage="1">
          <x14:formula1>
            <xm:f>Settings!$D$4:$D$6</xm:f>
          </x14:formula1>
          <xm:sqref>K2:K11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53"/>
  <sheetViews>
    <sheetView zoomScale="75" zoomScaleNormal="75" zoomScalePageLayoutView="75" workbookViewId="0">
      <selection activeCell="B2" sqref="B2"/>
    </sheetView>
  </sheetViews>
  <sheetFormatPr baseColWidth="10" defaultColWidth="8.83203125" defaultRowHeight="14" x14ac:dyDescent="0"/>
  <cols>
    <col min="1" max="1" width="23.33203125" customWidth="1"/>
    <col min="2" max="2" width="21.1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51</v>
      </c>
      <c r="I1" s="1"/>
      <c r="J1" s="1"/>
      <c r="K1" s="1"/>
      <c r="L1" s="1"/>
      <c r="M1" s="1"/>
    </row>
    <row r="2" spans="1:13" ht="98">
      <c r="A2" s="1" t="s">
        <v>82</v>
      </c>
      <c r="B2" s="1" t="s">
        <v>101</v>
      </c>
      <c r="C2" s="1" t="s">
        <v>208</v>
      </c>
      <c r="D2" s="1" t="s">
        <v>68</v>
      </c>
      <c r="E2" s="1" t="s">
        <v>64</v>
      </c>
      <c r="F2" s="1"/>
      <c r="H2" s="27" t="s">
        <v>52</v>
      </c>
      <c r="I2" s="1"/>
      <c r="J2" s="1"/>
      <c r="K2" s="1"/>
      <c r="L2" s="1"/>
      <c r="M2" s="1"/>
    </row>
    <row r="3" spans="1:13" ht="112">
      <c r="A3" s="1" t="s">
        <v>83</v>
      </c>
      <c r="B3" s="1" t="s">
        <v>102</v>
      </c>
      <c r="C3" s="1" t="s">
        <v>209</v>
      </c>
      <c r="D3" s="1" t="s">
        <v>69</v>
      </c>
      <c r="E3" s="1" t="s">
        <v>64</v>
      </c>
      <c r="F3" s="2"/>
      <c r="G3" s="1"/>
      <c r="H3" s="1"/>
      <c r="I3" s="1"/>
      <c r="J3" s="1"/>
      <c r="K3" s="1"/>
      <c r="L3" s="1"/>
      <c r="M3" s="1"/>
    </row>
    <row r="4" spans="1:13" ht="98">
      <c r="A4" s="1" t="s">
        <v>84</v>
      </c>
      <c r="B4" s="1" t="s">
        <v>112</v>
      </c>
      <c r="C4" s="1" t="s">
        <v>210</v>
      </c>
      <c r="D4" s="1" t="s">
        <v>70</v>
      </c>
      <c r="E4" s="1" t="s">
        <v>64</v>
      </c>
      <c r="F4" s="1"/>
      <c r="G4" s="1"/>
      <c r="H4" s="1"/>
      <c r="I4" s="1"/>
      <c r="J4" s="1"/>
      <c r="K4" s="1"/>
      <c r="L4" s="1"/>
      <c r="M4" s="1"/>
    </row>
    <row r="5" spans="1:13" ht="98">
      <c r="A5" s="1" t="s">
        <v>85</v>
      </c>
      <c r="B5" s="1" t="s">
        <v>113</v>
      </c>
      <c r="C5" s="1" t="s">
        <v>210</v>
      </c>
      <c r="D5" s="1" t="s">
        <v>73</v>
      </c>
      <c r="E5" s="1" t="s">
        <v>64</v>
      </c>
      <c r="F5" s="1"/>
      <c r="G5" s="1"/>
      <c r="H5" s="1"/>
      <c r="I5" s="1"/>
      <c r="J5" s="1"/>
      <c r="K5" s="1"/>
      <c r="L5" s="1"/>
      <c r="M5" s="1"/>
    </row>
    <row r="6" spans="1:13" ht="98">
      <c r="A6" s="1" t="s">
        <v>86</v>
      </c>
      <c r="B6" s="1" t="s">
        <v>114</v>
      </c>
      <c r="C6" s="1" t="s">
        <v>211</v>
      </c>
      <c r="D6" s="1" t="s">
        <v>76</v>
      </c>
      <c r="E6" s="1" t="s">
        <v>64</v>
      </c>
      <c r="F6" s="1"/>
      <c r="G6" s="1"/>
      <c r="H6" s="1"/>
      <c r="I6" s="1"/>
      <c r="J6" s="1"/>
      <c r="K6" s="1"/>
      <c r="L6" s="1"/>
      <c r="M6" s="1"/>
    </row>
    <row r="7" spans="1:13" ht="112">
      <c r="A7" s="1" t="s">
        <v>87</v>
      </c>
      <c r="B7" s="1" t="s">
        <v>115</v>
      </c>
      <c r="C7" s="1" t="s">
        <v>212</v>
      </c>
      <c r="D7" s="1" t="s">
        <v>76</v>
      </c>
      <c r="E7" s="1" t="s">
        <v>64</v>
      </c>
      <c r="F7" s="1"/>
      <c r="G7" s="1"/>
      <c r="H7" s="1"/>
      <c r="I7" s="1"/>
      <c r="J7" s="1"/>
      <c r="K7" s="1"/>
      <c r="L7" s="1"/>
      <c r="M7" s="1"/>
    </row>
    <row r="8" spans="1:13" ht="112">
      <c r="A8" s="1" t="s">
        <v>88</v>
      </c>
      <c r="B8" s="1" t="s">
        <v>116</v>
      </c>
      <c r="C8" s="1" t="s">
        <v>213</v>
      </c>
      <c r="D8" s="1" t="s">
        <v>80</v>
      </c>
      <c r="E8" s="1" t="s">
        <v>64</v>
      </c>
      <c r="F8" s="1"/>
      <c r="G8" s="1"/>
      <c r="H8" s="1"/>
      <c r="I8" s="1"/>
      <c r="J8" s="1"/>
      <c r="K8" s="1"/>
      <c r="L8" s="1"/>
      <c r="M8" s="1"/>
    </row>
    <row r="9" spans="1:13" ht="112">
      <c r="A9" s="1" t="s">
        <v>89</v>
      </c>
      <c r="B9" s="1" t="s">
        <v>117</v>
      </c>
      <c r="C9" s="1" t="s">
        <v>214</v>
      </c>
      <c r="D9" s="1" t="s">
        <v>80</v>
      </c>
      <c r="E9" s="1" t="s">
        <v>64</v>
      </c>
      <c r="F9" s="1"/>
      <c r="G9" s="1"/>
      <c r="H9" s="1"/>
      <c r="I9" s="1"/>
      <c r="J9" s="1"/>
      <c r="K9" s="1"/>
      <c r="L9" s="1"/>
      <c r="M9" s="1"/>
    </row>
    <row r="10" spans="1:13" ht="112">
      <c r="A10" s="1" t="s">
        <v>91</v>
      </c>
      <c r="B10" s="1" t="s">
        <v>118</v>
      </c>
      <c r="C10" s="1" t="s">
        <v>215</v>
      </c>
      <c r="D10" s="1" t="s">
        <v>90</v>
      </c>
      <c r="E10" s="1" t="s">
        <v>64</v>
      </c>
      <c r="F10" s="1"/>
      <c r="G10" s="1"/>
      <c r="H10" s="1"/>
      <c r="I10" s="1"/>
      <c r="J10" s="1"/>
      <c r="K10" s="1"/>
      <c r="L10" s="1"/>
      <c r="M10" s="1"/>
    </row>
    <row r="11" spans="1:13" ht="112">
      <c r="A11" s="1" t="s">
        <v>92</v>
      </c>
      <c r="B11" s="1" t="s">
        <v>119</v>
      </c>
      <c r="C11" s="1" t="s">
        <v>216</v>
      </c>
      <c r="D11" s="1" t="s">
        <v>90</v>
      </c>
      <c r="E11" s="1" t="s">
        <v>64</v>
      </c>
      <c r="F11" s="1"/>
      <c r="G11" s="1"/>
      <c r="H11" s="1"/>
      <c r="I11" s="1"/>
      <c r="J11" s="1"/>
      <c r="K11" s="1"/>
      <c r="L11" s="1"/>
      <c r="M11" s="1"/>
    </row>
    <row r="12" spans="1:13" ht="71" customHeight="1">
      <c r="A12" s="1" t="s">
        <v>99</v>
      </c>
      <c r="B12" s="1" t="s">
        <v>120</v>
      </c>
      <c r="C12" s="1" t="s">
        <v>217</v>
      </c>
      <c r="D12" s="1" t="s">
        <v>100</v>
      </c>
      <c r="E12" s="1" t="s">
        <v>64</v>
      </c>
      <c r="F12" s="1"/>
      <c r="G12" s="1"/>
      <c r="H12" s="1"/>
      <c r="I12" s="1"/>
      <c r="J12" s="1"/>
      <c r="K12" s="1"/>
      <c r="L12" s="1"/>
      <c r="M12" s="1"/>
    </row>
    <row r="13" spans="1:13" ht="98">
      <c r="A13" s="1" t="s">
        <v>133</v>
      </c>
      <c r="B13" s="1" t="s">
        <v>137</v>
      </c>
      <c r="C13" s="1" t="s">
        <v>218</v>
      </c>
      <c r="D13" s="1" t="s">
        <v>141</v>
      </c>
      <c r="E13" s="1" t="s">
        <v>142</v>
      </c>
      <c r="F13" s="1"/>
      <c r="G13" s="1"/>
      <c r="H13" s="1"/>
      <c r="I13" s="1"/>
      <c r="J13" s="1"/>
      <c r="K13" s="1"/>
      <c r="L13" s="1"/>
      <c r="M13" s="1"/>
    </row>
    <row r="14" spans="1:13" ht="112">
      <c r="A14" s="1" t="s">
        <v>134</v>
      </c>
      <c r="B14" s="1" t="s">
        <v>138</v>
      </c>
      <c r="C14" s="1" t="s">
        <v>219</v>
      </c>
      <c r="D14" s="1" t="s">
        <v>143</v>
      </c>
      <c r="E14" s="1" t="s">
        <v>142</v>
      </c>
      <c r="F14" s="1"/>
      <c r="G14" s="1"/>
      <c r="H14" s="1"/>
      <c r="I14" s="1"/>
      <c r="J14" s="1"/>
      <c r="K14" s="1"/>
      <c r="L14" s="1"/>
      <c r="M14" s="1"/>
    </row>
    <row r="15" spans="1:13" ht="98">
      <c r="A15" s="1" t="s">
        <v>135</v>
      </c>
      <c r="B15" s="1" t="s">
        <v>139</v>
      </c>
      <c r="C15" s="1" t="s">
        <v>220</v>
      </c>
      <c r="D15" s="1" t="s">
        <v>144</v>
      </c>
      <c r="E15" s="1" t="s">
        <v>142</v>
      </c>
      <c r="F15" s="1"/>
      <c r="G15" s="1"/>
      <c r="H15" s="1"/>
      <c r="I15" s="1"/>
      <c r="J15" s="1"/>
      <c r="K15" s="1"/>
      <c r="L15" s="1"/>
      <c r="M15" s="1"/>
    </row>
    <row r="16" spans="1:13" ht="98">
      <c r="A16" s="1" t="s">
        <v>136</v>
      </c>
      <c r="B16" s="1" t="s">
        <v>140</v>
      </c>
      <c r="C16" s="1" t="s">
        <v>221</v>
      </c>
      <c r="D16" s="1" t="s">
        <v>145</v>
      </c>
      <c r="E16" s="32" t="s">
        <v>142</v>
      </c>
      <c r="F16" s="1"/>
      <c r="G16" s="1"/>
      <c r="H16" s="1"/>
      <c r="I16" s="1"/>
      <c r="J16" s="1"/>
      <c r="K16" s="1"/>
      <c r="L16" s="1"/>
      <c r="M16" s="1"/>
    </row>
    <row r="17" spans="1:13" ht="84">
      <c r="A17" s="1" t="s">
        <v>147</v>
      </c>
      <c r="B17" s="1" t="s">
        <v>151</v>
      </c>
      <c r="C17" s="1" t="s">
        <v>222</v>
      </c>
      <c r="D17" s="1" t="s">
        <v>155</v>
      </c>
      <c r="E17" s="32" t="s">
        <v>142</v>
      </c>
      <c r="F17" s="1"/>
      <c r="G17" s="1"/>
      <c r="H17" s="1"/>
      <c r="I17" s="1"/>
      <c r="J17" s="1"/>
      <c r="K17" s="1"/>
      <c r="L17" s="1"/>
      <c r="M17" s="1"/>
    </row>
    <row r="18" spans="1:13" ht="84">
      <c r="A18" s="1" t="s">
        <v>148</v>
      </c>
      <c r="B18" s="1" t="s">
        <v>152</v>
      </c>
      <c r="C18" s="1" t="s">
        <v>223</v>
      </c>
      <c r="D18" s="1" t="s">
        <v>156</v>
      </c>
      <c r="E18" s="32" t="s">
        <v>142</v>
      </c>
      <c r="F18" s="1"/>
      <c r="G18" s="1"/>
      <c r="H18" s="1"/>
      <c r="I18" s="1"/>
      <c r="J18" s="1"/>
      <c r="K18" s="1"/>
      <c r="L18" s="1"/>
      <c r="M18" s="1"/>
    </row>
    <row r="19" spans="1:13" ht="84">
      <c r="A19" s="1" t="s">
        <v>149</v>
      </c>
      <c r="B19" s="1" t="s">
        <v>153</v>
      </c>
      <c r="C19" s="1" t="s">
        <v>224</v>
      </c>
      <c r="D19" s="1" t="s">
        <v>157</v>
      </c>
      <c r="E19" s="32" t="s">
        <v>142</v>
      </c>
      <c r="F19" s="1"/>
      <c r="G19" s="1"/>
      <c r="H19" s="1"/>
      <c r="I19" s="1"/>
      <c r="J19" s="1"/>
      <c r="K19" s="1"/>
      <c r="L19" s="1"/>
      <c r="M19" s="1"/>
    </row>
    <row r="20" spans="1:13" ht="84">
      <c r="A20" s="1" t="s">
        <v>150</v>
      </c>
      <c r="B20" s="1" t="s">
        <v>154</v>
      </c>
      <c r="C20" s="1" t="s">
        <v>225</v>
      </c>
      <c r="D20" s="1" t="s">
        <v>158</v>
      </c>
      <c r="E20" s="32" t="s">
        <v>142</v>
      </c>
    </row>
    <row r="21" spans="1:13" ht="78">
      <c r="A21" s="1" t="s">
        <v>168</v>
      </c>
      <c r="B21" s="1" t="s">
        <v>171</v>
      </c>
      <c r="C21" s="3" t="s">
        <v>226</v>
      </c>
      <c r="D21" s="1" t="s">
        <v>175</v>
      </c>
      <c r="E21" s="32" t="s">
        <v>142</v>
      </c>
    </row>
    <row r="22" spans="1:13" ht="91">
      <c r="A22" s="1" t="s">
        <v>169</v>
      </c>
      <c r="B22" s="1" t="s">
        <v>172</v>
      </c>
      <c r="C22" s="3" t="s">
        <v>227</v>
      </c>
      <c r="D22" s="1" t="s">
        <v>198</v>
      </c>
      <c r="E22" s="32" t="s">
        <v>64</v>
      </c>
    </row>
    <row r="23" spans="1:13" ht="91">
      <c r="A23" s="1" t="s">
        <v>170</v>
      </c>
      <c r="B23" s="1" t="s">
        <v>173</v>
      </c>
      <c r="C23" s="3" t="s">
        <v>228</v>
      </c>
      <c r="D23" s="32" t="s">
        <v>174</v>
      </c>
      <c r="E23" s="32" t="s">
        <v>64</v>
      </c>
    </row>
    <row r="24" spans="1:13">
      <c r="A24" s="1"/>
      <c r="B24" s="1"/>
      <c r="C24" s="3"/>
      <c r="D24" s="1"/>
      <c r="E24" s="32"/>
    </row>
    <row r="25" spans="1:13">
      <c r="A25" s="1"/>
      <c r="B25" s="1"/>
      <c r="C25" s="1"/>
      <c r="D25" s="1"/>
      <c r="E25" s="32"/>
    </row>
    <row r="26" spans="1:13">
      <c r="A26" s="1"/>
      <c r="B26" s="1"/>
      <c r="C26" s="1"/>
      <c r="D26" s="1"/>
      <c r="E26" s="32"/>
    </row>
    <row r="27" spans="1:13">
      <c r="A27" s="1"/>
      <c r="B27" s="1"/>
      <c r="C27" s="1"/>
      <c r="D27" s="1"/>
      <c r="E27" s="32"/>
    </row>
    <row r="28" spans="1:13">
      <c r="A28" s="1"/>
      <c r="B28" s="1"/>
      <c r="C28" s="1"/>
      <c r="D28" s="1"/>
      <c r="E28" s="32"/>
    </row>
    <row r="29" spans="1:13">
      <c r="A29" s="1"/>
      <c r="B29" s="1"/>
      <c r="C29" s="3"/>
      <c r="D29" s="1"/>
      <c r="E29" s="32"/>
    </row>
    <row r="30" spans="1:13">
      <c r="A30" s="1"/>
      <c r="B30" s="1"/>
      <c r="C30" s="3"/>
      <c r="D30" s="1"/>
      <c r="E30" s="32"/>
    </row>
    <row r="31" spans="1:13">
      <c r="A31" s="1"/>
      <c r="B31" s="1"/>
      <c r="C31" s="1"/>
      <c r="D31" s="1"/>
      <c r="E31" s="32"/>
    </row>
    <row r="32" spans="1:13">
      <c r="A32" s="1"/>
      <c r="B32" s="1"/>
      <c r="C32" s="1"/>
      <c r="D32" s="1"/>
      <c r="E32" s="32"/>
    </row>
    <row r="33" spans="1:5">
      <c r="A33" s="1"/>
      <c r="B33" s="1"/>
      <c r="C33" s="1"/>
      <c r="D33" s="1"/>
      <c r="E33" s="32"/>
    </row>
    <row r="34" spans="1:5">
      <c r="A34" s="1"/>
      <c r="B34" s="1"/>
      <c r="C34" s="1"/>
      <c r="D34" s="1"/>
      <c r="E34" s="32"/>
    </row>
    <row r="35" spans="1:5">
      <c r="A35" s="1"/>
      <c r="B35" s="1"/>
      <c r="C35" s="3"/>
      <c r="D35" s="1"/>
      <c r="E35" s="32"/>
    </row>
    <row r="36" spans="1:5">
      <c r="A36" s="1"/>
      <c r="B36" s="1"/>
      <c r="C36" s="3"/>
      <c r="D36" s="1"/>
      <c r="E36" s="32"/>
    </row>
    <row r="37" spans="1:5">
      <c r="A37" s="1"/>
      <c r="B37" s="1"/>
      <c r="C37" s="1"/>
      <c r="D37" s="1"/>
      <c r="E37" s="32"/>
    </row>
    <row r="38" spans="1:5">
      <c r="A38" s="1"/>
      <c r="B38" s="1"/>
      <c r="C38" s="1"/>
      <c r="D38" s="1"/>
      <c r="E38" s="32"/>
    </row>
    <row r="39" spans="1:5">
      <c r="A39" s="1"/>
      <c r="B39" s="1"/>
      <c r="C39" s="1"/>
      <c r="D39" s="1"/>
      <c r="E39" s="32"/>
    </row>
    <row r="40" spans="1:5">
      <c r="A40" s="1"/>
      <c r="B40" s="1"/>
      <c r="C40" s="1"/>
      <c r="D40" s="1"/>
      <c r="E40" s="32"/>
    </row>
    <row r="41" spans="1:5">
      <c r="A41" s="1"/>
      <c r="B41" s="1"/>
      <c r="C41" s="3"/>
      <c r="D41" s="1"/>
      <c r="E41" s="32"/>
    </row>
    <row r="42" spans="1:5">
      <c r="A42" s="1"/>
      <c r="B42" s="1"/>
      <c r="C42" s="38"/>
      <c r="D42" s="1"/>
      <c r="E42" s="32"/>
    </row>
    <row r="43" spans="1:5">
      <c r="A43" s="1"/>
      <c r="B43" s="1"/>
      <c r="C43" s="1"/>
      <c r="D43" s="1"/>
      <c r="E43" s="32"/>
    </row>
    <row r="44" spans="1:5">
      <c r="A44" s="1"/>
      <c r="B44" s="1"/>
      <c r="C44" s="1"/>
      <c r="D44" s="1"/>
      <c r="E44" s="32"/>
    </row>
    <row r="45" spans="1:5">
      <c r="A45" s="1"/>
      <c r="B45" s="1"/>
      <c r="C45" s="1"/>
      <c r="D45" s="1"/>
      <c r="E45" s="32"/>
    </row>
    <row r="46" spans="1:5">
      <c r="A46" s="1"/>
      <c r="B46" s="1"/>
      <c r="C46" s="1"/>
      <c r="D46" s="1"/>
      <c r="E46" s="32"/>
    </row>
    <row r="47" spans="1:5">
      <c r="A47" s="1"/>
      <c r="B47" s="1"/>
      <c r="C47" s="3"/>
      <c r="D47" s="1"/>
      <c r="E47" s="32"/>
    </row>
    <row r="48" spans="1:5">
      <c r="A48" s="1"/>
      <c r="B48" s="1"/>
      <c r="C48" s="38"/>
      <c r="D48" s="1"/>
      <c r="E48" s="32"/>
    </row>
    <row r="49" spans="1:5">
      <c r="A49" s="1"/>
      <c r="B49" s="1"/>
      <c r="C49" s="1"/>
      <c r="D49" s="1"/>
      <c r="E49" s="32"/>
    </row>
    <row r="50" spans="1:5">
      <c r="A50" s="1"/>
      <c r="B50" s="1"/>
      <c r="C50" s="1"/>
      <c r="D50" s="1"/>
      <c r="E50" s="32"/>
    </row>
    <row r="51" spans="1:5">
      <c r="A51" s="1"/>
      <c r="B51" s="1"/>
      <c r="C51" s="1"/>
      <c r="D51" s="1"/>
      <c r="E51" s="32"/>
    </row>
    <row r="52" spans="1:5">
      <c r="A52" s="1"/>
      <c r="B52" s="1"/>
      <c r="C52" s="1"/>
      <c r="D52" s="1"/>
      <c r="E52" s="32"/>
    </row>
    <row r="53" spans="1:5">
      <c r="A53" s="1"/>
      <c r="B53" s="1"/>
      <c r="C53" s="3"/>
      <c r="D53" s="1"/>
      <c r="E53" s="3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57</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2015-04-14T10:45:54Z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