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19" i="2" l="1"/>
  <c r="U20" i="2"/>
  <c r="U21" i="2"/>
  <c r="U18" i="2"/>
  <c r="U7" i="2"/>
  <c r="U6"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<sst xmlns="http://schemas.openxmlformats.org/spreadsheetml/2006/main" count="543" uniqueCount="194">
  <si>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</si>
  <si>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</si>
  <si>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</si>
  <si>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</si>
  <si>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</si>
  <si>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</si>
  <si>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</si>
  <si>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</si>
  <si>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</si>
  <si>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</si>
  <si>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</si>
  <si>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</si>
  <si>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</si>
  <si>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</si>
  <si>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</si>
  <si>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</si>
  <si>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</si>
  <si>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</si>
  <si>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</si>
  <si>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</si>
  <si>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</si>
  <si>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</si>
  <si>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</si>
  <si>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</si>
  <si>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</si>
  <si>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</si>
  <si>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</si>
  <si>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</si>
  <si>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</si>
  <si>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</si>
  <si>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</si>
  <si>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</si>
  <si>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</si>
  <si>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</si>
  <si>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</si>
  <si>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</si>
  <si>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</si>
  <si>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</si>
  <si>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</si>
  <si>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</si>
  <si>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</si>
  <si>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</si>
  <si>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</si>
  <si>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</si>
  <si>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</si>
  <si>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</si>
  <si>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</si>
  <si>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</si>
  <si>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</si>
  <si>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</si>
  <si>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Test Procedure Specification:</t>
  </si>
  <si>
    <t>“A document specifying a sequence of actions for the execution of a test. Also known as test script or manual test script.”</t>
  </si>
  <si>
    <t>Passed</t>
  </si>
  <si>
    <t>Moderate</t>
  </si>
  <si>
    <t>Order_Tconn_2</t>
  </si>
  <si>
    <t>Requirements 4.1.26 4.1.27 4.1.28</t>
  </si>
  <si>
    <t>To show that as a user I can remove and individual item from the cart.</t>
  </si>
  <si>
    <t>Requirements 4.1.29</t>
  </si>
  <si>
    <t>On the Order page. User logged in.</t>
  </si>
  <si>
    <t>N/A</t>
  </si>
  <si>
    <t>Tcase_10</t>
  </si>
  <si>
    <t>Automated Selenium Test</t>
  </si>
  <si>
    <t>Order_TConn_1</t>
  </si>
  <si>
    <t>Order_TConn_2</t>
  </si>
  <si>
    <t>Order_TConn_3</t>
  </si>
  <si>
    <t>Adam Hale</t>
  </si>
  <si>
    <t>TCase_1</t>
  </si>
  <si>
    <t>TCase_2</t>
  </si>
  <si>
    <t>TCase_3</t>
  </si>
  <si>
    <t>TCase_4</t>
  </si>
  <si>
    <t>TCase_5</t>
  </si>
  <si>
    <t>TCase_6</t>
  </si>
  <si>
    <t>TCase_7</t>
  </si>
  <si>
    <t>TCase_8</t>
  </si>
  <si>
    <t>TCase_9</t>
  </si>
  <si>
    <t>TCase_11</t>
  </si>
  <si>
    <t>TCase_12</t>
  </si>
  <si>
    <t>TCase_13</t>
  </si>
  <si>
    <t>TCase_14</t>
  </si>
  <si>
    <t>TCase_15</t>
  </si>
  <si>
    <t>TCase_16</t>
  </si>
  <si>
    <t>TCase_17</t>
  </si>
  <si>
    <t>TCase_18</t>
  </si>
  <si>
    <t>TCase_19</t>
  </si>
  <si>
    <t>TCase_20</t>
  </si>
  <si>
    <t>TCase_21</t>
  </si>
  <si>
    <t>TCase_22</t>
  </si>
  <si>
    <t>TCase_23</t>
  </si>
  <si>
    <t>TCase_24</t>
  </si>
  <si>
    <t>TCase_25</t>
  </si>
  <si>
    <t>TCase_26</t>
  </si>
  <si>
    <t>TCase_27</t>
  </si>
  <si>
    <t>TCase_28</t>
  </si>
  <si>
    <t>TCase_29</t>
  </si>
  <si>
    <t>TCase_30</t>
  </si>
  <si>
    <t>TCase_31</t>
  </si>
  <si>
    <t>TCase_32</t>
  </si>
  <si>
    <t>TCase_33</t>
  </si>
  <si>
    <t>Order_TProc_1</t>
  </si>
  <si>
    <t>Order_TProc_2</t>
  </si>
  <si>
    <t>Order_TProc_3</t>
  </si>
  <si>
    <t>Order_TProc_4</t>
  </si>
  <si>
    <t>Order_TProc_5</t>
  </si>
  <si>
    <t>Order_TProc_6</t>
  </si>
  <si>
    <t>Order_TProc_7</t>
  </si>
  <si>
    <t>Order_TProc_8</t>
  </si>
  <si>
    <t>Order_TProc_9</t>
  </si>
  <si>
    <t>Order_TProc_10</t>
  </si>
  <si>
    <t>Order_TProc_11</t>
  </si>
  <si>
    <t>Order_TProc_12</t>
  </si>
  <si>
    <t>Order_TProc_13</t>
  </si>
  <si>
    <t>Order_TProc_14</t>
  </si>
  <si>
    <t>Order_TProc_15</t>
  </si>
  <si>
    <t>Order_TProc_16</t>
  </si>
  <si>
    <t>Order_TProc_17</t>
  </si>
  <si>
    <t>TCase_10</t>
  </si>
  <si>
    <t>NA</t>
  </si>
  <si>
    <t>Check that the correct price is displayed after the meat extravaganza pizza, with pepporioni, is added to the cart</t>
  </si>
  <si>
    <t>The total amount is incorrect due to incorrect pizza price</t>
  </si>
  <si>
    <t>The pizza is the wrong price due to incorrect pizza price</t>
  </si>
  <si>
    <t>The onions topping was not added to cart</t>
  </si>
  <si>
    <t>total was incorrect due to incorrect pizza price as well as not adding onions to the cart</t>
  </si>
  <si>
    <t xml:space="preserve">total was incorrect due to incorrect pizza price </t>
  </si>
  <si>
    <t>The total amount is incorrect due to both incorrect pizza price and extra price for peppers</t>
  </si>
  <si>
    <t xml:space="preserve">The total amount is incorrect due to both incorrect pizza price and extra price for peppers </t>
  </si>
  <si>
    <t>The total amount is incorrect due to both incorrect pizza price and extra price for peppers as well as the onions topping was not added to cart</t>
  </si>
  <si>
    <t>On adding the meat extravaganza pizza to the basket.</t>
  </si>
  <si>
    <t>On adding the meat extravaganza pizza, with olives to the basket.</t>
  </si>
  <si>
    <t>On adding the meat extravaganza pizza, with pepperoni to the basket.</t>
  </si>
  <si>
    <t>On adding the meatextravaganza pizza, with peppers to the basket.</t>
  </si>
  <si>
    <t>On adding the meat extravaganza pizza, with onions to the basket.</t>
  </si>
  <si>
    <t>On adding the meat extravaganza pizza, with olives and pepperoni to the basket.</t>
  </si>
  <si>
    <t>On adding the meat extravaganza pizza, with olives and peppers to the basket.</t>
  </si>
  <si>
    <t>On adding the meat extravaganza pizza, with olives and onions to the basket.</t>
  </si>
  <si>
    <t>On adding the meat extravaganza pizza, with pepperoni and peppers to the basket.</t>
  </si>
  <si>
    <t>On adding the meat extravaganza pizza, with pepperoni and onions to the basket.</t>
  </si>
  <si>
    <t>On adding the meat extravaganza pizza, with peppers and onions to the basket.</t>
  </si>
  <si>
    <t>On adding the meat extravaganza pizza, with pepperoni, peppers and onions to the basket.</t>
  </si>
  <si>
    <t>On adding the meat extravaganza pizza, with olives, peppers and onions to the basket.</t>
  </si>
  <si>
    <t>On adding the meat extravaganza pizza, with olives, pepperoni and onions to the basket.</t>
  </si>
  <si>
    <t>On adding the meat extravaganza pizza, with olives, pepperoni and peppers to the basket.</t>
  </si>
  <si>
    <t>On adding the meat extravaganza pizza, with olives, pepperoni, peppers and onions to the basket.</t>
  </si>
  <si>
    <t>On clicking the remove option when the selected meat extravaganza pizza (with toppings) is displayed in the basket.</t>
  </si>
  <si>
    <t>The meat extravaganza pizza is displayed in the basket. The correct price is displayed in the basket.</t>
  </si>
  <si>
    <t>The meat extravaganza pizza with Olives is displayed in the basket. The correct price is displayed in the basket.</t>
  </si>
  <si>
    <t>The meat extravaganza pizza with pepperoni is displayed in the basket. The correct price is displayed in the basket.</t>
  </si>
  <si>
    <t>The meat extravaganza pizza with peppers is displayed in the basket. The correct price is displayed in the basket.</t>
  </si>
  <si>
    <t>The meat extravaganza pizza with onions is displayed in the basket. The correct price is displayed in the basket.</t>
  </si>
  <si>
    <t>The meat extravaganza pizza with olives and pepperoni is displayed in the basket. The correct price is displayed in the basket.</t>
  </si>
  <si>
    <t>The meatextravaganza pizza with olives and peppers is displayed in the basket. The correct price is displayed in the basket.</t>
  </si>
  <si>
    <t>The meat extravaganza pizza with olives and onions is displayed in the basket. The correct price is displayed in the basket.</t>
  </si>
  <si>
    <t>The meat extravaganza pizza with pepperoni and peppers is displayed in the basket. The correct price is displayed in the basket.</t>
  </si>
  <si>
    <t>The meat extravaganza pizza with pepperoni and onions is displayed in the basket. The correct price is displayed in the basket.</t>
  </si>
  <si>
    <t>The meat extravaganza pizza with peppers and onions is displayed in the basket. The correct price is displayed in the basket.</t>
  </si>
  <si>
    <t>The meat extravaganza pizza with pepperoni, peppers and onions is displayed in the basket. The correct price is displayed in the basket.</t>
  </si>
  <si>
    <t>The meat extravaganza pizza with olives, peppers and onions is displayed in the basket. The correct price is displayed in the basket.</t>
  </si>
  <si>
    <t>The meat extravaganza pizza with olives, pepperoni and onions is displayed in the basket. The correct price is displayed in the basket.</t>
  </si>
  <si>
    <t>The meat extravaganza pizza with olives, pepperoni and peppers is displayed in the basket. The correct price is displayed in the basket.</t>
  </si>
  <si>
    <t>The meat extravaganza pizza with olives, pepperoni, peppers and onions is displayed in the basket. The correct price is displayed in the basket.</t>
  </si>
  <si>
    <t xml:space="preserve">The meat extravaganza pizza (with toppings) is removed from the basket. </t>
  </si>
  <si>
    <t>Check that I can select the meat extravaganza pizza and add it too the cart.</t>
  </si>
  <si>
    <t>Check that the correct price is displayed after the meat extravaganza pizza is added to the cart</t>
  </si>
  <si>
    <t>Check that I can select the meat extravaganza pizza, with Olives and add it too the cart.</t>
  </si>
  <si>
    <t>Check that the correct price is displayed after the meat extravaganza pizza, with Olives, is added to the cart</t>
  </si>
  <si>
    <t>Check that I can select the meat extravaganza pizza, with pepporioni and add it too the cart.</t>
  </si>
  <si>
    <t>Check that I can select the meat extravaganza pizza, with Peppers and add it too the cart.</t>
  </si>
  <si>
    <t>Check that the correct price is displayed after the meat extravaganza pizza, with Peppers, is added to the cart</t>
  </si>
  <si>
    <t>Check that I can select the meat extravaganza pizza, with Onions and add it too the cart.</t>
  </si>
  <si>
    <t>Check that the correct price is displayed after the meat extravaganza pizza, with Onions, is added to the cart</t>
  </si>
  <si>
    <t>Check that I can select the meat extravaganza pizza, with Olives and Pepperoni and add it too the cart.</t>
  </si>
  <si>
    <t>Check that the correct price is displayed after the meat extravaganza pizza, with Olives and Pepperoni, is added to the cart</t>
  </si>
  <si>
    <t>Check that I can select the meat extravaganza pizza, with Olives and Peppers and add it too the cart.</t>
  </si>
  <si>
    <t>Check that the correct price is displayed after the meat extravaganza pizza, with Olives and Peppers, is added to the cart</t>
  </si>
  <si>
    <t>Check that I can select the meat extravaganza pizza, with Olives and Onions and add it too the cart.</t>
  </si>
  <si>
    <t>Check that the correct price is displayed after the meat extravaganza pizza, with Olives and Onions, is added to the cart</t>
  </si>
  <si>
    <t>Check that I can select the meat extravaganza pizza, with Pepperoni and Peppers and add it too the cart.</t>
  </si>
  <si>
    <t>Check that the correct price is displayed after the meat extravaganza pizza, with Pepperoni and Peppers, is added to the cart</t>
  </si>
  <si>
    <t>Check that I can select the meat extravaganza pizza, with Pepperoni and Onions and add it too the cart.</t>
  </si>
  <si>
    <t>Check that the correct price is displayed after the meat extravaganza pizza, with Pepperoni and Onions, is added to the cart</t>
  </si>
  <si>
    <t>Check that I can select the meat extravaganza pizza, with Peppers and Onions and add it too the cart.</t>
  </si>
  <si>
    <t>Check that the correct price is displayed after the meat extravaganza pizza, with Peppers and Onions, is added to the cart</t>
  </si>
  <si>
    <t>Check that I can select the meat extravaganza pizza, with Pepperoni, Peppers and Onions and add it to the cart.</t>
  </si>
  <si>
    <t>Check that the correct price is displayed after the meat extravaganza pizza, with Pepperoni, Peppers and Onions, is added to the cart</t>
  </si>
  <si>
    <t>Check that I can select the meat extravaganza pizza, with Olives, Peppers and Onions and add it too the cart.</t>
  </si>
  <si>
    <t>Check that the correct price is displayed after the meat extravaganza pizza, with Olives, Peppers and Onions, is added to the cart</t>
  </si>
  <si>
    <t>Check that I can select the meat extravaganza pizza, with Olives, Pepperoni and Onions and add it too the cart.</t>
  </si>
  <si>
    <t>Check that the correct price is displayed after the meat extravaganza pizza, with Olives, Pepperoni and Onions, is added to the cart</t>
  </si>
  <si>
    <t>Check that I can select the meat extravaganza pizza, with Olives, Pepperoni and Peppers and add it too the cart.</t>
  </si>
  <si>
    <t>Check that the correct price is displayed after the meat extravaganza pizza, with Olives, Pepperoni and Peppers, is added to the cart</t>
  </si>
  <si>
    <t>Check that I can select the meat extravaganza pizza, with Olives, Pepperoni, Peppers and Onions and add it too the cart.</t>
  </si>
  <si>
    <t>Check that the correct price is displayed after the meat extravaganza pizza, with Olives, Pepperoni, Peppers and Onions, is added to the cart</t>
  </si>
  <si>
    <t>Check that I can remove the meat extravaganza pizza with optional toppings from the basket.</t>
  </si>
  <si>
    <t>To show that as a user I can select a meat extravaganza pizza  and it will be displayed, with the correct price in the cart.</t>
  </si>
  <si>
    <t>To show that as a user I can add one or more combinations of toppings to the meat extravaganza pizza and each topping/combination will be displayed in the cart along with the correct price.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</si>
</sst>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0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14" fontId="5" fillId="0" borderId="0" xfId="0" applyNumberFormat="1" applyFont="1" applyAlignment="1">
      <alignment vertical="top" wrapText="1"/>
    </xf>
  </cellXfs>
  <cellStyles count="4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15:layout/>
                </c:ext>
              </c:extLst>
            </c:dLbl>
            <c:dLbl>
              <c:idx val="1"/>
              <c:showLegendKey val="0"/>
              <c:showVal val="1"/>
              <c:showCatName val="0"/>
              <c:showSerName val="0"/>
              <c:showPercent val="0"/>
              <c:showBubbleSize val="0"/>
              <c:extLst>
                <c:ext xmlns:c15="http://schemas.microsoft.com/office/drawing/2012/chart" uri="{CE6537A1-D6FC-4f65-9D91-7224C49458BB}">
                  <c15:layout/>
                </c:ext>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Cases'!$T$6:$T$7</c:f>
              <c:strCache>
                <c:ptCount val="2"/>
                <c:pt idx="0">
                  <c:v>Passed</c:v>
                </c:pt>
                <c:pt idx="1">
                  <c:v>Failed</c:v>
                </c:pt>
              </c:strCache>
            </c:strRef>
          </c:cat>
          <c:val>
            <c:numRef>
              <c:f>'Test Cases'!$U$6:$U$7</c:f>
              <c:numCache>
                <c:formatCode>General</c:formatCode>
                <c:ptCount val="2"/>
                <c:pt idx="0">
                  <c:v>9.0</c:v>
                </c:pt>
                <c:pt idx="1">
                  <c:v>24.0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Cases'!$T$18:$T$21</c:f>
              <c:strCache>
                <c:ptCount val="4"/>
                <c:pt idx="0">
                  <c:v>Minor </c:v>
                </c:pt>
                <c:pt idx="1">
                  <c:v>Moderate</c:v>
                </c:pt>
                <c:pt idx="2">
                  <c:v>Critical</c:v>
                </c:pt>
                <c:pt idx="3">
                  <c:v>Cosmetic</c:v>
                </c:pt>
              </c:strCache>
            </c:strRef>
          </c:cat>
          <c:val>
            <c:numRef>
              <c:f>'Test Cases'!$U$18:$U$21</c:f>
              <c:numCache>
                <c:formatCode>General</c:formatCode>
                <c:ptCount val="4"/>
                <c:pt idx="0">
                  <c:v>0.0</c:v>
                </c:pt>
                <c:pt idx="1">
                  <c:v>2.0</c:v>
                </c:pt>
                <c:pt idx="2">
                  <c:v>0.0</c:v>
                </c:pt>
                <c:pt idx="3">
                  <c:v>0.0</c:v>
                </c:pt>
              </c:numCache>
            </c:numRef>
          </c:val>
        </c:ser>
        <c:dLbls>
          <c:showLegendKey val="0"/>
          <c:showVal val="0"/>
          <c:showCatName val="0"/>
          <c:showSerName val="0"/>
          <c:showPercent val="0"/>
          <c:showBubbleSize val="0"/>
        </c:dLbls>
        <c:gapWidth val="150"/>
        <c:axId val="-2137422072"/>
        <c:axId val="2124364872"/>
      </c:barChart>
      <c:catAx>
        <c:axId val="-2137422072"/>
        <c:scaling>
          <c:orientation val="minMax"/>
        </c:scaling>
        <c:delete val="0"/>
        <c:axPos val="b"/>
        <c:numFmt formatCode="General" sourceLinked="0"/>
        <c:majorTickMark val="out"/>
        <c:minorTickMark val="none"/>
        <c:tickLblPos val="nextTo"/>
        <c:crossAx val="2124364872"/>
        <c:crosses val="autoZero"/>
        <c:auto val="1"/>
        <c:lblAlgn val="ctr"/>
        <c:lblOffset val="100"/>
        <c:noMultiLvlLbl val="0"/>
      </c:catAx>
      <c:valAx>
        <c:axId val="2124364872"/>
        <c:scaling>
          <c:orientation val="minMax"/>
        </c:scaling>
        <c:delete val="0"/>
        <c:axPos val="l"/>
        <c:majorGridlines/>
        <c:numFmt formatCode="General" sourceLinked="1"/>
        <c:majorTickMark val="out"/>
        <c:minorTickMark val="none"/>
        <c:tickLblPos val="nextTo"/>
        <c:crossAx val="-21374220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13</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16</xdr:row>
      <xdr:rowOff>16933</xdr:rowOff>
    </xdr:from>
    <xdr:to>
      <xdr:col>29</xdr:col>
      <xdr:colOff>325966</xdr:colOff>
      <xdr:row>25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4"/>
  <sheetViews>
    <sheetView tabSelected="1" zoomScale="75" zoomScaleNormal="75" zoomScalePageLayoutView="75" workbookViewId="0">
      <selection activeCell="B4" sqref="B4"/>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8" t="s">
        <v>3</v>
      </c>
      <c r="B1" s="29" t="s">
        <v>1</v>
      </c>
      <c r="C1" s="29" t="s">
        <v>4</v>
      </c>
      <c r="D1" s="30" t="s">
        <v>5</v>
      </c>
    </row>
    <row r="2" spans="1:9" ht="44" customHeight="1">
      <c r="A2" s="1" t="s">
        <v>62</v>
      </c>
      <c r="B2" s="1" t="s">
        <v>192</v>
      </c>
      <c r="C2" s="1" t="s">
        <v>55</v>
      </c>
      <c r="D2" s="1" t="s">
        <v>6</v>
      </c>
      <c r="H2" s="5" t="s">
        <v>41</v>
      </c>
    </row>
    <row r="3" spans="1:9" ht="69.5" customHeight="1">
      <c r="A3" s="1" t="s">
        <v>63</v>
      </c>
      <c r="B3" s="1" t="s">
        <v>193</v>
      </c>
      <c r="C3" s="1" t="s">
        <v>55</v>
      </c>
      <c r="D3" s="1" t="s">
        <v>6</v>
      </c>
      <c r="H3" s="5"/>
    </row>
    <row r="4" spans="1:9" ht="36.5" customHeight="1">
      <c r="A4" s="1" t="s">
        <v>64</v>
      </c>
      <c r="B4" s="1" t="s">
        <v>56</v>
      </c>
      <c r="C4" s="1" t="s">
        <v>57</v>
      </c>
      <c r="D4" s="1" t="s">
        <v>6</v>
      </c>
      <c r="H4" s="6" t="s">
        <v>42</v>
      </c>
    </row>
    <row r="5" spans="1:9" ht="23">
      <c r="A5" s="1"/>
      <c r="B5" s="1"/>
      <c r="C5" s="1"/>
      <c r="D5" s="1"/>
      <c r="H5" s="6" t="s">
        <v>43</v>
      </c>
    </row>
    <row r="6" spans="1:9" ht="23">
      <c r="A6" s="1"/>
      <c r="B6" s="1"/>
      <c r="C6" s="1"/>
      <c r="D6" s="1"/>
      <c r="H6" s="6" t="s">
        <v>44</v>
      </c>
    </row>
    <row r="7" spans="1:9" ht="23">
      <c r="A7" s="1"/>
      <c r="B7" s="1"/>
      <c r="C7" s="1"/>
      <c r="D7" s="1"/>
      <c r="H7" s="7" t="s">
        <v>45</v>
      </c>
    </row>
    <row r="8" spans="1:9" ht="23">
      <c r="A8" s="1"/>
      <c r="B8" s="1"/>
      <c r="C8" s="1"/>
      <c r="D8" s="1"/>
      <c r="I8" s="8" t="s">
        <v>46</v>
      </c>
    </row>
    <row r="9" spans="1:9">
      <c r="A9" s="1"/>
      <c r="B9" s="1"/>
      <c r="C9" s="1"/>
      <c r="D9" s="1"/>
    </row>
    <row r="10" spans="1:9">
      <c r="A10" s="1"/>
      <c r="B10" s="1"/>
      <c r="C10" s="1"/>
      <c r="D10" s="1"/>
    </row>
    <row r="11" spans="1:9">
      <c r="A11" s="1"/>
      <c r="B11" s="1"/>
      <c r="C11" s="1"/>
      <c r="D11" s="1"/>
    </row>
    <row r="12" spans="1:9">
      <c r="A12" s="1"/>
      <c r="B12" s="1"/>
      <c r="C12" s="1"/>
      <c r="D12" s="1"/>
    </row>
    <row r="13" spans="1:9">
      <c r="D13" s="1"/>
    </row>
    <row r="14" spans="1:9">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U146"/>
  <sheetViews>
    <sheetView topLeftCell="A24" zoomScale="75" zoomScaleNormal="75" zoomScalePageLayoutView="75" workbookViewId="0">
      <selection activeCell="B35" sqref="B35"/>
    </sheetView>
  </sheetViews>
  <sheetFormatPr baseColWidth="10" defaultColWidth="8.83203125" defaultRowHeight="14" x14ac:dyDescent="0"/>
  <cols>
    <col min="1" max="1" width="16.1640625" customWidth="1"/>
    <col min="2" max="2" width="24.83203125" customWidth="1"/>
    <col min="3" max="3" width="23.1640625" customWidth="1"/>
    <col min="4" max="4" width="32.5" customWidth="1"/>
    <col min="5" max="6" width="18.5" customWidth="1"/>
    <col min="7" max="7" width="22.6640625" customWidth="1"/>
    <col min="8" max="8" width="13" customWidth="1"/>
    <col min="9" max="9" width="18.1640625" customWidth="1"/>
    <col min="10" max="10" width="23.6640625" customWidth="1"/>
    <col min="12" max="12" width="11.5" customWidth="1"/>
    <col min="13" max="13" width="12.83203125" customWidth="1"/>
    <col min="14" max="14" width="11.6640625" customWidth="1"/>
    <col min="15" max="15" width="74.6640625" customWidth="1"/>
    <col min="16" max="16" width="16.6640625" customWidth="1"/>
    <col min="20" max="20" width="13.83203125" customWidth="1"/>
  </cols>
  <sheetData>
    <row r="1" spans="1:21"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1" ht="39">
      <c r="A2" s="3" t="s">
        <v>66</v>
      </c>
      <c r="B2" s="3" t="s">
        <v>160</v>
      </c>
      <c r="C2" s="3" t="s">
        <v>58</v>
      </c>
      <c r="D2" s="3" t="s">
        <v>59</v>
      </c>
      <c r="E2" s="1" t="s">
        <v>62</v>
      </c>
      <c r="F2" s="11" t="s">
        <v>6</v>
      </c>
      <c r="G2" s="13">
        <v>42089</v>
      </c>
      <c r="H2" s="26" t="s">
        <v>24</v>
      </c>
      <c r="I2" s="12" t="s">
        <v>65</v>
      </c>
      <c r="J2" s="3"/>
      <c r="K2" s="4"/>
      <c r="L2" s="4"/>
      <c r="M2" s="3"/>
      <c r="N2" s="3"/>
      <c r="O2" s="9"/>
      <c r="P2" s="10"/>
      <c r="S2" s="5" t="s">
        <v>48</v>
      </c>
    </row>
    <row r="3" spans="1:21" ht="52">
      <c r="A3" s="3" t="s">
        <v>67</v>
      </c>
      <c r="B3" s="3" t="s">
        <v>161</v>
      </c>
      <c r="C3" s="3" t="s">
        <v>58</v>
      </c>
      <c r="D3" s="3" t="s">
        <v>59</v>
      </c>
      <c r="E3" s="1" t="s">
        <v>62</v>
      </c>
      <c r="F3" s="11" t="s">
        <v>6</v>
      </c>
      <c r="G3" s="13">
        <v>42089</v>
      </c>
      <c r="H3" s="26" t="s">
        <v>25</v>
      </c>
      <c r="I3" s="12" t="s">
        <v>65</v>
      </c>
      <c r="J3" s="3" t="s">
        <v>62</v>
      </c>
      <c r="K3" s="4" t="s">
        <v>33</v>
      </c>
      <c r="L3" s="4" t="s">
        <v>53</v>
      </c>
      <c r="M3" s="33">
        <v>42089</v>
      </c>
      <c r="N3" s="3" t="s">
        <v>116</v>
      </c>
      <c r="O3" s="9" t="s">
        <v>119</v>
      </c>
      <c r="P3" s="10"/>
      <c r="T3" s="27" t="s">
        <v>49</v>
      </c>
    </row>
    <row r="4" spans="1:21" ht="52">
      <c r="A4" s="3" t="s">
        <v>68</v>
      </c>
      <c r="B4" s="3" t="s">
        <v>162</v>
      </c>
      <c r="C4" s="3" t="s">
        <v>58</v>
      </c>
      <c r="D4" s="3" t="s">
        <v>59</v>
      </c>
      <c r="E4" s="11" t="s">
        <v>63</v>
      </c>
      <c r="F4" s="11" t="s">
        <v>6</v>
      </c>
      <c r="G4" s="13">
        <v>42089</v>
      </c>
      <c r="H4" s="26" t="s">
        <v>24</v>
      </c>
      <c r="I4" s="12" t="s">
        <v>65</v>
      </c>
      <c r="J4" s="9"/>
      <c r="K4" s="4"/>
      <c r="L4" s="4"/>
      <c r="M4" s="9"/>
      <c r="N4" s="9"/>
      <c r="O4" s="9"/>
      <c r="P4" s="10"/>
    </row>
    <row r="5" spans="1:21" ht="52">
      <c r="A5" s="3" t="s">
        <v>69</v>
      </c>
      <c r="B5" s="3" t="s">
        <v>163</v>
      </c>
      <c r="C5" s="3" t="s">
        <v>58</v>
      </c>
      <c r="D5" s="3" t="s">
        <v>59</v>
      </c>
      <c r="E5" s="11" t="s">
        <v>63</v>
      </c>
      <c r="F5" s="11" t="s">
        <v>6</v>
      </c>
      <c r="G5" s="13">
        <v>42089</v>
      </c>
      <c r="H5" s="26" t="s">
        <v>25</v>
      </c>
      <c r="I5" s="12" t="s">
        <v>65</v>
      </c>
      <c r="J5" s="9" t="s">
        <v>63</v>
      </c>
      <c r="K5" s="4" t="s">
        <v>33</v>
      </c>
      <c r="L5" s="4" t="s">
        <v>53</v>
      </c>
      <c r="M5" s="33">
        <v>42089</v>
      </c>
      <c r="N5" s="9" t="s">
        <v>116</v>
      </c>
      <c r="O5" s="9" t="s">
        <v>118</v>
      </c>
      <c r="P5" s="10"/>
    </row>
    <row r="6" spans="1:21" ht="52">
      <c r="A6" s="1" t="s">
        <v>70</v>
      </c>
      <c r="B6" s="3" t="s">
        <v>164</v>
      </c>
      <c r="C6" s="3" t="s">
        <v>58</v>
      </c>
      <c r="D6" s="3" t="s">
        <v>59</v>
      </c>
      <c r="E6" s="11" t="s">
        <v>63</v>
      </c>
      <c r="F6" s="11" t="s">
        <v>6</v>
      </c>
      <c r="G6" s="13">
        <v>42089</v>
      </c>
      <c r="H6" s="26" t="s">
        <v>24</v>
      </c>
      <c r="I6" s="12" t="s">
        <v>65</v>
      </c>
      <c r="J6" s="10"/>
      <c r="K6" s="4"/>
      <c r="L6" s="4"/>
      <c r="M6" s="10"/>
      <c r="N6" s="10"/>
      <c r="O6" s="10"/>
      <c r="P6" s="10"/>
      <c r="T6" t="s">
        <v>52</v>
      </c>
      <c r="U6" s="31">
        <f>COUNTIF(H2:H75,"*Passed*")</f>
        <v>9</v>
      </c>
    </row>
    <row r="7" spans="1:21" ht="65">
      <c r="A7" s="1" t="s">
        <v>71</v>
      </c>
      <c r="B7" s="3" t="s">
        <v>117</v>
      </c>
      <c r="C7" s="3" t="s">
        <v>58</v>
      </c>
      <c r="D7" s="3" t="s">
        <v>59</v>
      </c>
      <c r="E7" s="11" t="s">
        <v>63</v>
      </c>
      <c r="F7" s="11" t="s">
        <v>6</v>
      </c>
      <c r="G7" s="13">
        <v>42089</v>
      </c>
      <c r="H7" s="26" t="s">
        <v>25</v>
      </c>
      <c r="I7" s="12" t="s">
        <v>65</v>
      </c>
      <c r="J7" s="10" t="s">
        <v>63</v>
      </c>
      <c r="K7" s="4" t="s">
        <v>33</v>
      </c>
      <c r="L7" s="4" t="s">
        <v>53</v>
      </c>
      <c r="M7" s="33">
        <v>42089</v>
      </c>
      <c r="N7" s="10" t="s">
        <v>116</v>
      </c>
      <c r="O7" s="9" t="s">
        <v>118</v>
      </c>
      <c r="P7" s="10"/>
      <c r="T7" t="s">
        <v>25</v>
      </c>
      <c r="U7" s="31">
        <f>COUNTIF(H3:H75,"*Failed*")</f>
        <v>24</v>
      </c>
    </row>
    <row r="8" spans="1:21" ht="52">
      <c r="A8" s="3" t="s">
        <v>72</v>
      </c>
      <c r="B8" s="3" t="s">
        <v>165</v>
      </c>
      <c r="C8" s="3" t="s">
        <v>58</v>
      </c>
      <c r="D8" s="3" t="s">
        <v>59</v>
      </c>
      <c r="E8" s="11" t="s">
        <v>63</v>
      </c>
      <c r="F8" s="11" t="s">
        <v>6</v>
      </c>
      <c r="G8" s="13">
        <v>42089</v>
      </c>
      <c r="H8" s="26" t="s">
        <v>24</v>
      </c>
      <c r="I8" s="12" t="s">
        <v>65</v>
      </c>
      <c r="J8" s="10"/>
      <c r="K8" s="4"/>
      <c r="L8" s="4"/>
      <c r="M8" s="10"/>
      <c r="N8" s="10"/>
      <c r="O8" s="10"/>
      <c r="P8" s="10"/>
    </row>
    <row r="9" spans="1:21" ht="52">
      <c r="A9" s="3" t="s">
        <v>73</v>
      </c>
      <c r="B9" s="3" t="s">
        <v>166</v>
      </c>
      <c r="C9" s="3" t="s">
        <v>58</v>
      </c>
      <c r="D9" s="3" t="s">
        <v>59</v>
      </c>
      <c r="E9" s="11" t="s">
        <v>63</v>
      </c>
      <c r="F9" s="11" t="s">
        <v>6</v>
      </c>
      <c r="G9" s="13">
        <v>42089</v>
      </c>
      <c r="H9" s="26" t="s">
        <v>25</v>
      </c>
      <c r="I9" s="12" t="s">
        <v>65</v>
      </c>
      <c r="J9" s="10" t="s">
        <v>63</v>
      </c>
      <c r="K9" s="4" t="s">
        <v>33</v>
      </c>
      <c r="L9" s="4" t="s">
        <v>53</v>
      </c>
      <c r="M9" s="33">
        <v>42089</v>
      </c>
      <c r="N9" s="10" t="s">
        <v>116</v>
      </c>
      <c r="O9" s="9" t="s">
        <v>124</v>
      </c>
      <c r="P9" s="10"/>
    </row>
    <row r="10" spans="1:21" ht="52">
      <c r="A10" s="3" t="s">
        <v>74</v>
      </c>
      <c r="B10" s="3" t="s">
        <v>167</v>
      </c>
      <c r="C10" s="3" t="s">
        <v>58</v>
      </c>
      <c r="D10" s="3" t="s">
        <v>59</v>
      </c>
      <c r="E10" s="11" t="s">
        <v>63</v>
      </c>
      <c r="F10" s="11" t="s">
        <v>6</v>
      </c>
      <c r="G10" s="13">
        <v>42089</v>
      </c>
      <c r="H10" s="26" t="s">
        <v>25</v>
      </c>
      <c r="I10" s="12" t="s">
        <v>65</v>
      </c>
      <c r="J10" s="10" t="s">
        <v>63</v>
      </c>
      <c r="K10" s="4" t="s">
        <v>33</v>
      </c>
      <c r="L10" s="4" t="s">
        <v>53</v>
      </c>
      <c r="M10" s="33">
        <v>42089</v>
      </c>
      <c r="N10" s="10" t="s">
        <v>116</v>
      </c>
      <c r="O10" s="10" t="s">
        <v>120</v>
      </c>
      <c r="P10" s="10"/>
    </row>
    <row r="11" spans="1:21" ht="52">
      <c r="A11" s="3" t="s">
        <v>60</v>
      </c>
      <c r="B11" s="3" t="s">
        <v>168</v>
      </c>
      <c r="C11" s="3" t="s">
        <v>58</v>
      </c>
      <c r="D11" s="3" t="s">
        <v>59</v>
      </c>
      <c r="E11" s="11" t="s">
        <v>63</v>
      </c>
      <c r="F11" s="11" t="s">
        <v>6</v>
      </c>
      <c r="G11" s="13">
        <v>42089</v>
      </c>
      <c r="H11" s="26" t="s">
        <v>25</v>
      </c>
      <c r="I11" s="12" t="s">
        <v>65</v>
      </c>
      <c r="J11" s="10" t="s">
        <v>63</v>
      </c>
      <c r="K11" s="4" t="s">
        <v>33</v>
      </c>
      <c r="L11" s="4" t="s">
        <v>53</v>
      </c>
      <c r="M11" s="33">
        <v>42089</v>
      </c>
      <c r="N11" s="10" t="s">
        <v>116</v>
      </c>
      <c r="O11" s="10" t="s">
        <v>121</v>
      </c>
      <c r="P11" s="10"/>
    </row>
    <row r="12" spans="1:21" ht="52">
      <c r="A12" s="3" t="s">
        <v>75</v>
      </c>
      <c r="B12" s="3" t="s">
        <v>169</v>
      </c>
      <c r="C12" s="3" t="s">
        <v>58</v>
      </c>
      <c r="D12" s="3" t="s">
        <v>59</v>
      </c>
      <c r="E12" s="11" t="s">
        <v>63</v>
      </c>
      <c r="F12" s="11" t="s">
        <v>6</v>
      </c>
      <c r="G12" s="13">
        <v>42089</v>
      </c>
      <c r="H12" s="26" t="s">
        <v>24</v>
      </c>
      <c r="I12" s="12" t="s">
        <v>65</v>
      </c>
      <c r="J12" s="10"/>
      <c r="K12" s="10"/>
      <c r="L12" s="4"/>
      <c r="M12" s="10"/>
      <c r="N12" s="10"/>
      <c r="O12" s="10"/>
      <c r="P12" s="10"/>
    </row>
    <row r="13" spans="1:21" ht="65">
      <c r="A13" s="3" t="s">
        <v>76</v>
      </c>
      <c r="B13" s="3" t="s">
        <v>170</v>
      </c>
      <c r="C13" s="3" t="s">
        <v>58</v>
      </c>
      <c r="D13" s="3" t="s">
        <v>59</v>
      </c>
      <c r="E13" s="11" t="s">
        <v>63</v>
      </c>
      <c r="F13" s="11" t="s">
        <v>6</v>
      </c>
      <c r="G13" s="13">
        <v>42089</v>
      </c>
      <c r="H13" s="26" t="s">
        <v>25</v>
      </c>
      <c r="I13" s="12" t="s">
        <v>65</v>
      </c>
      <c r="J13" s="10" t="s">
        <v>63</v>
      </c>
      <c r="K13" s="4" t="s">
        <v>33</v>
      </c>
      <c r="L13" s="4" t="s">
        <v>53</v>
      </c>
      <c r="M13" s="33">
        <v>42089</v>
      </c>
      <c r="N13" s="10" t="s">
        <v>116</v>
      </c>
      <c r="O13" s="10" t="s">
        <v>122</v>
      </c>
      <c r="P13" s="10"/>
    </row>
    <row r="14" spans="1:21" ht="52">
      <c r="A14" s="3" t="s">
        <v>77</v>
      </c>
      <c r="B14" s="3" t="s">
        <v>171</v>
      </c>
      <c r="C14" s="3" t="s">
        <v>58</v>
      </c>
      <c r="D14" s="3" t="s">
        <v>59</v>
      </c>
      <c r="E14" s="11" t="s">
        <v>63</v>
      </c>
      <c r="F14" s="11" t="s">
        <v>6</v>
      </c>
      <c r="G14" s="13">
        <v>42089</v>
      </c>
      <c r="H14" s="26" t="s">
        <v>24</v>
      </c>
      <c r="I14" s="12" t="s">
        <v>65</v>
      </c>
      <c r="J14" s="10"/>
      <c r="K14" s="10"/>
      <c r="L14" s="4"/>
      <c r="M14" s="10"/>
      <c r="N14" s="10"/>
      <c r="O14" s="10"/>
      <c r="P14" s="10"/>
    </row>
    <row r="15" spans="1:21" ht="65">
      <c r="A15" s="3" t="s">
        <v>78</v>
      </c>
      <c r="B15" s="3" t="s">
        <v>172</v>
      </c>
      <c r="C15" s="3" t="s">
        <v>58</v>
      </c>
      <c r="D15" s="3" t="s">
        <v>59</v>
      </c>
      <c r="E15" s="11" t="s">
        <v>63</v>
      </c>
      <c r="F15" s="11" t="s">
        <v>6</v>
      </c>
      <c r="G15" s="13">
        <v>42089</v>
      </c>
      <c r="H15" s="26" t="s">
        <v>25</v>
      </c>
      <c r="I15" s="12" t="s">
        <v>65</v>
      </c>
      <c r="J15" s="10" t="s">
        <v>63</v>
      </c>
      <c r="K15" s="4" t="s">
        <v>33</v>
      </c>
      <c r="L15" s="4" t="s">
        <v>53</v>
      </c>
      <c r="M15" s="33">
        <v>42089</v>
      </c>
      <c r="N15" s="10" t="s">
        <v>116</v>
      </c>
      <c r="O15" s="9" t="s">
        <v>123</v>
      </c>
      <c r="P15" s="10"/>
    </row>
    <row r="16" spans="1:21" ht="52">
      <c r="A16" s="3" t="s">
        <v>79</v>
      </c>
      <c r="B16" s="3" t="s">
        <v>173</v>
      </c>
      <c r="C16" s="3" t="s">
        <v>58</v>
      </c>
      <c r="D16" s="3" t="s">
        <v>59</v>
      </c>
      <c r="E16" s="11" t="s">
        <v>63</v>
      </c>
      <c r="F16" s="11" t="s">
        <v>6</v>
      </c>
      <c r="G16" s="13">
        <v>42089</v>
      </c>
      <c r="H16" s="26" t="s">
        <v>25</v>
      </c>
      <c r="I16" s="12" t="s">
        <v>65</v>
      </c>
      <c r="J16" s="10" t="s">
        <v>63</v>
      </c>
      <c r="K16" s="4" t="s">
        <v>33</v>
      </c>
      <c r="L16" s="4" t="s">
        <v>53</v>
      </c>
      <c r="M16" s="33">
        <v>42089</v>
      </c>
      <c r="N16" s="10" t="s">
        <v>116</v>
      </c>
      <c r="O16" s="10" t="s">
        <v>120</v>
      </c>
      <c r="P16" s="10"/>
    </row>
    <row r="17" spans="1:21" ht="65">
      <c r="A17" s="3" t="s">
        <v>80</v>
      </c>
      <c r="B17" s="3" t="s">
        <v>174</v>
      </c>
      <c r="C17" s="3" t="s">
        <v>58</v>
      </c>
      <c r="D17" s="3" t="s">
        <v>59</v>
      </c>
      <c r="E17" s="11" t="s">
        <v>63</v>
      </c>
      <c r="F17" s="11" t="s">
        <v>6</v>
      </c>
      <c r="G17" s="13">
        <v>42089</v>
      </c>
      <c r="H17" s="26" t="s">
        <v>25</v>
      </c>
      <c r="I17" s="12" t="s">
        <v>65</v>
      </c>
      <c r="J17" s="10" t="s">
        <v>63</v>
      </c>
      <c r="K17" s="4" t="s">
        <v>33</v>
      </c>
      <c r="L17" s="4" t="s">
        <v>53</v>
      </c>
      <c r="M17" s="33">
        <v>42089</v>
      </c>
      <c r="N17" s="10" t="s">
        <v>116</v>
      </c>
      <c r="O17" s="10" t="s">
        <v>121</v>
      </c>
      <c r="P17" s="10"/>
    </row>
    <row r="18" spans="1:21" ht="52">
      <c r="A18" s="3" t="s">
        <v>81</v>
      </c>
      <c r="B18" s="3" t="s">
        <v>175</v>
      </c>
      <c r="C18" s="3" t="s">
        <v>58</v>
      </c>
      <c r="D18" s="3" t="s">
        <v>59</v>
      </c>
      <c r="E18" s="11" t="s">
        <v>63</v>
      </c>
      <c r="F18" s="11" t="s">
        <v>6</v>
      </c>
      <c r="G18" s="13">
        <v>42089</v>
      </c>
      <c r="H18" s="26" t="s">
        <v>24</v>
      </c>
      <c r="I18" s="12" t="s">
        <v>65</v>
      </c>
      <c r="J18" s="10"/>
      <c r="K18" s="10"/>
      <c r="L18" s="4"/>
      <c r="M18" s="10"/>
      <c r="N18" s="10"/>
      <c r="O18" s="10"/>
      <c r="P18" s="10"/>
      <c r="T18" t="s">
        <v>34</v>
      </c>
      <c r="U18" s="31">
        <f>COUNTIF(L2:L35,"*Minor*")</f>
        <v>0</v>
      </c>
    </row>
    <row r="19" spans="1:21" ht="65">
      <c r="A19" s="3" t="s">
        <v>82</v>
      </c>
      <c r="B19" s="3" t="s">
        <v>176</v>
      </c>
      <c r="C19" s="3" t="s">
        <v>58</v>
      </c>
      <c r="D19" s="3" t="s">
        <v>59</v>
      </c>
      <c r="E19" s="11" t="s">
        <v>54</v>
      </c>
      <c r="F19" s="11" t="s">
        <v>6</v>
      </c>
      <c r="G19" s="13">
        <v>42089</v>
      </c>
      <c r="H19" s="26" t="s">
        <v>25</v>
      </c>
      <c r="I19" s="12" t="s">
        <v>65</v>
      </c>
      <c r="J19" s="10" t="s">
        <v>63</v>
      </c>
      <c r="K19" s="4" t="s">
        <v>33</v>
      </c>
      <c r="L19" s="4" t="s">
        <v>53</v>
      </c>
      <c r="M19" s="33">
        <v>42089</v>
      </c>
      <c r="N19" s="10" t="s">
        <v>116</v>
      </c>
      <c r="O19" s="9" t="s">
        <v>123</v>
      </c>
      <c r="P19" s="10"/>
      <c r="T19" t="s">
        <v>53</v>
      </c>
      <c r="U19" s="31">
        <f>COUNTIF(L2:L5,"*Moderate*")</f>
        <v>2</v>
      </c>
    </row>
    <row r="20" spans="1:21" ht="52">
      <c r="A20" s="3" t="s">
        <v>83</v>
      </c>
      <c r="B20" s="3" t="s">
        <v>177</v>
      </c>
      <c r="C20" s="3" t="s">
        <v>58</v>
      </c>
      <c r="D20" s="3" t="s">
        <v>59</v>
      </c>
      <c r="E20" s="11" t="s">
        <v>54</v>
      </c>
      <c r="F20" s="11" t="s">
        <v>6</v>
      </c>
      <c r="G20" s="13">
        <v>42089</v>
      </c>
      <c r="H20" s="26" t="s">
        <v>25</v>
      </c>
      <c r="I20" s="12" t="s">
        <v>65</v>
      </c>
      <c r="J20" s="10" t="s">
        <v>63</v>
      </c>
      <c r="K20" s="4" t="s">
        <v>33</v>
      </c>
      <c r="L20" s="4" t="s">
        <v>53</v>
      </c>
      <c r="M20" s="33">
        <v>42089</v>
      </c>
      <c r="N20" s="10" t="s">
        <v>116</v>
      </c>
      <c r="O20" s="10" t="s">
        <v>120</v>
      </c>
      <c r="P20" s="10"/>
      <c r="T20" t="s">
        <v>36</v>
      </c>
      <c r="U20" s="31">
        <f>COUNTIF(L2:L5,"*Critical*")</f>
        <v>0</v>
      </c>
    </row>
    <row r="21" spans="1:21" ht="65">
      <c r="A21" s="3" t="s">
        <v>84</v>
      </c>
      <c r="B21" s="3" t="s">
        <v>178</v>
      </c>
      <c r="C21" s="3" t="s">
        <v>58</v>
      </c>
      <c r="D21" s="3" t="s">
        <v>59</v>
      </c>
      <c r="E21" s="11" t="s">
        <v>54</v>
      </c>
      <c r="F21" s="11" t="s">
        <v>6</v>
      </c>
      <c r="G21" s="13">
        <v>42089</v>
      </c>
      <c r="H21" s="26" t="s">
        <v>25</v>
      </c>
      <c r="I21" s="12" t="s">
        <v>65</v>
      </c>
      <c r="J21" s="10" t="s">
        <v>63</v>
      </c>
      <c r="K21" s="4" t="s">
        <v>33</v>
      </c>
      <c r="L21" s="4" t="s">
        <v>53</v>
      </c>
      <c r="M21" s="32">
        <v>42089</v>
      </c>
      <c r="N21" s="10" t="s">
        <v>116</v>
      </c>
      <c r="O21" s="10" t="s">
        <v>121</v>
      </c>
      <c r="P21" s="10"/>
      <c r="T21" t="s">
        <v>38</v>
      </c>
      <c r="U21" s="31">
        <f>COUNTIF(L2:L5,"*Cometic*")</f>
        <v>0</v>
      </c>
    </row>
    <row r="22" spans="1:21" ht="52">
      <c r="A22" s="3" t="s">
        <v>85</v>
      </c>
      <c r="B22" s="3" t="s">
        <v>179</v>
      </c>
      <c r="C22" s="3" t="s">
        <v>58</v>
      </c>
      <c r="D22" s="3" t="s">
        <v>59</v>
      </c>
      <c r="E22" s="11" t="s">
        <v>54</v>
      </c>
      <c r="F22" s="11" t="s">
        <v>6</v>
      </c>
      <c r="G22" s="13">
        <v>42089</v>
      </c>
      <c r="H22" s="26" t="s">
        <v>25</v>
      </c>
      <c r="I22" s="12" t="s">
        <v>65</v>
      </c>
      <c r="J22" s="10" t="s">
        <v>63</v>
      </c>
      <c r="K22" s="4" t="s">
        <v>33</v>
      </c>
      <c r="L22" s="4" t="s">
        <v>53</v>
      </c>
      <c r="M22" s="32">
        <v>42089</v>
      </c>
      <c r="N22" s="10" t="s">
        <v>116</v>
      </c>
      <c r="O22" s="10" t="s">
        <v>120</v>
      </c>
      <c r="P22" s="10"/>
    </row>
    <row r="23" spans="1:21" ht="65">
      <c r="A23" s="3" t="s">
        <v>86</v>
      </c>
      <c r="B23" s="3" t="s">
        <v>180</v>
      </c>
      <c r="C23" s="3" t="s">
        <v>58</v>
      </c>
      <c r="D23" s="3" t="s">
        <v>59</v>
      </c>
      <c r="E23" s="11" t="s">
        <v>54</v>
      </c>
      <c r="F23" s="11" t="s">
        <v>6</v>
      </c>
      <c r="G23" s="13">
        <v>42089</v>
      </c>
      <c r="H23" s="26" t="s">
        <v>25</v>
      </c>
      <c r="I23" s="12" t="s">
        <v>65</v>
      </c>
      <c r="J23" s="10" t="s">
        <v>63</v>
      </c>
      <c r="K23" s="4" t="s">
        <v>33</v>
      </c>
      <c r="L23" s="4" t="s">
        <v>53</v>
      </c>
      <c r="M23" s="32">
        <v>42089</v>
      </c>
      <c r="N23" s="10" t="s">
        <v>116</v>
      </c>
      <c r="O23" s="9" t="s">
        <v>125</v>
      </c>
      <c r="P23" s="10"/>
    </row>
    <row r="24" spans="1:21" ht="52">
      <c r="A24" s="3" t="s">
        <v>87</v>
      </c>
      <c r="B24" s="3" t="s">
        <v>181</v>
      </c>
      <c r="C24" s="3" t="s">
        <v>58</v>
      </c>
      <c r="D24" s="3" t="s">
        <v>59</v>
      </c>
      <c r="E24" s="11" t="s">
        <v>54</v>
      </c>
      <c r="F24" s="11" t="s">
        <v>6</v>
      </c>
      <c r="G24" s="13">
        <v>42089</v>
      </c>
      <c r="H24" s="26" t="s">
        <v>25</v>
      </c>
      <c r="I24" s="12" t="s">
        <v>65</v>
      </c>
      <c r="J24" s="10" t="s">
        <v>63</v>
      </c>
      <c r="K24" s="4" t="s">
        <v>33</v>
      </c>
      <c r="L24" s="4" t="s">
        <v>53</v>
      </c>
      <c r="M24" s="32">
        <v>42089</v>
      </c>
      <c r="N24" s="10" t="s">
        <v>116</v>
      </c>
      <c r="O24" s="10" t="s">
        <v>120</v>
      </c>
      <c r="P24" s="10"/>
    </row>
    <row r="25" spans="1:21" ht="65">
      <c r="A25" s="3" t="s">
        <v>88</v>
      </c>
      <c r="B25" s="3" t="s">
        <v>182</v>
      </c>
      <c r="C25" s="3" t="s">
        <v>58</v>
      </c>
      <c r="D25" s="3" t="s">
        <v>59</v>
      </c>
      <c r="E25" s="11" t="s">
        <v>54</v>
      </c>
      <c r="F25" s="11" t="s">
        <v>6</v>
      </c>
      <c r="G25" s="13">
        <v>42089</v>
      </c>
      <c r="H25" s="26" t="s">
        <v>25</v>
      </c>
      <c r="I25" s="12" t="s">
        <v>65</v>
      </c>
      <c r="J25" s="10" t="s">
        <v>63</v>
      </c>
      <c r="K25" s="4" t="s">
        <v>33</v>
      </c>
      <c r="L25" s="4" t="s">
        <v>53</v>
      </c>
      <c r="M25" s="32">
        <v>42089</v>
      </c>
      <c r="N25" s="10" t="s">
        <v>116</v>
      </c>
      <c r="O25" s="9" t="s">
        <v>125</v>
      </c>
      <c r="P25" s="10"/>
    </row>
    <row r="26" spans="1:21" ht="65">
      <c r="A26" s="3" t="s">
        <v>89</v>
      </c>
      <c r="B26" s="3" t="s">
        <v>183</v>
      </c>
      <c r="C26" s="3" t="s">
        <v>58</v>
      </c>
      <c r="D26" s="3" t="s">
        <v>59</v>
      </c>
      <c r="E26" s="11" t="s">
        <v>54</v>
      </c>
      <c r="F26" s="11" t="s">
        <v>6</v>
      </c>
      <c r="G26" s="13">
        <v>42089</v>
      </c>
      <c r="H26" s="26" t="s">
        <v>25</v>
      </c>
      <c r="I26" s="12" t="s">
        <v>65</v>
      </c>
      <c r="J26" s="10" t="s">
        <v>63</v>
      </c>
      <c r="K26" s="4" t="s">
        <v>33</v>
      </c>
      <c r="L26" s="4" t="s">
        <v>53</v>
      </c>
      <c r="M26" s="32">
        <v>42089</v>
      </c>
      <c r="N26" s="10" t="s">
        <v>116</v>
      </c>
      <c r="O26" s="10" t="s">
        <v>120</v>
      </c>
      <c r="P26" s="10"/>
    </row>
    <row r="27" spans="1:21" ht="65">
      <c r="A27" s="3" t="s">
        <v>90</v>
      </c>
      <c r="B27" s="3" t="s">
        <v>184</v>
      </c>
      <c r="C27" s="3" t="s">
        <v>58</v>
      </c>
      <c r="D27" s="3" t="s">
        <v>59</v>
      </c>
      <c r="E27" s="11" t="s">
        <v>54</v>
      </c>
      <c r="F27" s="11" t="s">
        <v>6</v>
      </c>
      <c r="G27" s="13">
        <v>42089</v>
      </c>
      <c r="H27" s="26" t="s">
        <v>25</v>
      </c>
      <c r="I27" s="12" t="s">
        <v>65</v>
      </c>
      <c r="J27" s="10" t="s">
        <v>63</v>
      </c>
      <c r="K27" s="4" t="s">
        <v>33</v>
      </c>
      <c r="L27" s="4" t="s">
        <v>53</v>
      </c>
      <c r="M27" s="32">
        <v>42089</v>
      </c>
      <c r="N27" s="10" t="s">
        <v>116</v>
      </c>
      <c r="O27" s="9" t="s">
        <v>125</v>
      </c>
      <c r="P27" s="10"/>
    </row>
    <row r="28" spans="1:21" ht="65">
      <c r="A28" s="3" t="s">
        <v>91</v>
      </c>
      <c r="B28" s="3" t="s">
        <v>185</v>
      </c>
      <c r="C28" s="3" t="s">
        <v>58</v>
      </c>
      <c r="D28" s="3" t="s">
        <v>59</v>
      </c>
      <c r="E28" s="11" t="s">
        <v>54</v>
      </c>
      <c r="F28" s="11" t="s">
        <v>6</v>
      </c>
      <c r="G28" s="13">
        <v>42089</v>
      </c>
      <c r="H28" s="26" t="s">
        <v>25</v>
      </c>
      <c r="I28" s="12" t="s">
        <v>65</v>
      </c>
      <c r="J28" s="10" t="s">
        <v>63</v>
      </c>
      <c r="K28" s="4" t="s">
        <v>33</v>
      </c>
      <c r="L28" s="4" t="s">
        <v>53</v>
      </c>
      <c r="M28" s="32">
        <v>42089</v>
      </c>
      <c r="N28" s="10" t="s">
        <v>116</v>
      </c>
      <c r="O28" s="10" t="s">
        <v>120</v>
      </c>
      <c r="P28" s="10"/>
    </row>
    <row r="29" spans="1:21" ht="65">
      <c r="A29" s="3" t="s">
        <v>92</v>
      </c>
      <c r="B29" s="3" t="s">
        <v>186</v>
      </c>
      <c r="C29" s="3" t="s">
        <v>58</v>
      </c>
      <c r="D29" s="3" t="s">
        <v>59</v>
      </c>
      <c r="E29" s="11" t="s">
        <v>54</v>
      </c>
      <c r="F29" s="11" t="s">
        <v>6</v>
      </c>
      <c r="G29" s="13">
        <v>42089</v>
      </c>
      <c r="H29" s="26" t="s">
        <v>25</v>
      </c>
      <c r="I29" s="12" t="s">
        <v>65</v>
      </c>
      <c r="J29" s="10" t="s">
        <v>63</v>
      </c>
      <c r="K29" s="4" t="s">
        <v>33</v>
      </c>
      <c r="L29" s="4" t="s">
        <v>53</v>
      </c>
      <c r="M29" s="32">
        <v>42089</v>
      </c>
      <c r="N29" s="10" t="s">
        <v>116</v>
      </c>
      <c r="O29" s="10" t="s">
        <v>121</v>
      </c>
      <c r="P29" s="10"/>
    </row>
    <row r="30" spans="1:21" ht="65">
      <c r="A30" s="3" t="s">
        <v>93</v>
      </c>
      <c r="B30" s="3" t="s">
        <v>187</v>
      </c>
      <c r="C30" s="3" t="s">
        <v>58</v>
      </c>
      <c r="D30" s="3" t="s">
        <v>59</v>
      </c>
      <c r="E30" s="11" t="s">
        <v>54</v>
      </c>
      <c r="F30" s="11" t="s">
        <v>6</v>
      </c>
      <c r="G30" s="13">
        <v>42089</v>
      </c>
      <c r="H30" s="26" t="s">
        <v>24</v>
      </c>
      <c r="I30" s="12" t="s">
        <v>65</v>
      </c>
      <c r="J30" s="10"/>
      <c r="K30" s="10"/>
      <c r="L30" s="4"/>
      <c r="M30" s="10"/>
      <c r="N30" s="10"/>
      <c r="O30" s="10"/>
      <c r="P30" s="10"/>
    </row>
    <row r="31" spans="1:21" ht="65">
      <c r="A31" s="3" t="s">
        <v>94</v>
      </c>
      <c r="B31" s="3" t="s">
        <v>188</v>
      </c>
      <c r="C31" s="3" t="s">
        <v>58</v>
      </c>
      <c r="D31" s="3" t="s">
        <v>59</v>
      </c>
      <c r="E31" s="11" t="s">
        <v>54</v>
      </c>
      <c r="F31" s="11" t="s">
        <v>6</v>
      </c>
      <c r="G31" s="13">
        <v>42089</v>
      </c>
      <c r="H31" s="26" t="s">
        <v>25</v>
      </c>
      <c r="I31" s="12" t="s">
        <v>65</v>
      </c>
      <c r="J31" s="10" t="s">
        <v>63</v>
      </c>
      <c r="K31" s="4" t="s">
        <v>33</v>
      </c>
      <c r="L31" s="4" t="s">
        <v>53</v>
      </c>
      <c r="M31" s="32">
        <v>42089</v>
      </c>
      <c r="N31" s="10" t="s">
        <v>116</v>
      </c>
      <c r="O31" s="9" t="s">
        <v>123</v>
      </c>
      <c r="P31" s="10"/>
    </row>
    <row r="32" spans="1:21" ht="65">
      <c r="A32" s="3" t="s">
        <v>95</v>
      </c>
      <c r="B32" s="3" t="s">
        <v>189</v>
      </c>
      <c r="C32" s="3" t="s">
        <v>58</v>
      </c>
      <c r="D32" s="3" t="s">
        <v>59</v>
      </c>
      <c r="E32" s="11" t="s">
        <v>54</v>
      </c>
      <c r="F32" s="11" t="s">
        <v>6</v>
      </c>
      <c r="G32" s="13">
        <v>42089</v>
      </c>
      <c r="H32" s="26" t="s">
        <v>25</v>
      </c>
      <c r="I32" s="12" t="s">
        <v>65</v>
      </c>
      <c r="J32" s="10" t="s">
        <v>63</v>
      </c>
      <c r="K32" s="4" t="s">
        <v>33</v>
      </c>
      <c r="L32" s="4" t="s">
        <v>53</v>
      </c>
      <c r="M32" s="32">
        <v>42089</v>
      </c>
      <c r="N32" s="10" t="s">
        <v>116</v>
      </c>
      <c r="O32" s="10" t="s">
        <v>120</v>
      </c>
      <c r="P32" s="10"/>
    </row>
    <row r="33" spans="1:16" ht="78">
      <c r="A33" s="3" t="s">
        <v>96</v>
      </c>
      <c r="B33" s="3" t="s">
        <v>190</v>
      </c>
      <c r="C33" s="3" t="s">
        <v>58</v>
      </c>
      <c r="D33" s="3" t="s">
        <v>59</v>
      </c>
      <c r="E33" s="11" t="s">
        <v>54</v>
      </c>
      <c r="F33" s="11" t="s">
        <v>6</v>
      </c>
      <c r="G33" s="13">
        <v>42089</v>
      </c>
      <c r="H33" s="26" t="s">
        <v>25</v>
      </c>
      <c r="I33" s="12" t="s">
        <v>65</v>
      </c>
      <c r="J33" s="10" t="s">
        <v>63</v>
      </c>
      <c r="K33" s="4" t="s">
        <v>33</v>
      </c>
      <c r="L33" s="4" t="s">
        <v>53</v>
      </c>
      <c r="M33" s="32">
        <v>42089</v>
      </c>
      <c r="N33" s="10" t="s">
        <v>116</v>
      </c>
      <c r="O33" s="9" t="s">
        <v>125</v>
      </c>
      <c r="P33" s="10"/>
    </row>
    <row r="34" spans="1:16" ht="52">
      <c r="A34" s="3" t="s">
        <v>97</v>
      </c>
      <c r="B34" s="3" t="s">
        <v>191</v>
      </c>
      <c r="C34" s="3" t="s">
        <v>58</v>
      </c>
      <c r="D34" s="3" t="s">
        <v>59</v>
      </c>
      <c r="E34" s="11" t="s">
        <v>64</v>
      </c>
      <c r="F34" s="11" t="s">
        <v>6</v>
      </c>
      <c r="G34" s="13">
        <v>42089</v>
      </c>
      <c r="H34" s="26" t="s">
        <v>24</v>
      </c>
      <c r="I34" s="12" t="s">
        <v>65</v>
      </c>
      <c r="J34" s="10"/>
      <c r="K34" s="10"/>
      <c r="L34" s="4"/>
      <c r="M34" s="32"/>
      <c r="N34" s="10"/>
      <c r="O34" s="1"/>
      <c r="P34" s="10"/>
    </row>
    <row r="35" spans="1:16">
      <c r="E35" s="10"/>
      <c r="F35" s="11"/>
      <c r="G35" s="10"/>
      <c r="H35" s="26"/>
      <c r="I35" s="12"/>
      <c r="J35" s="10"/>
      <c r="K35" s="10"/>
      <c r="L35" s="10"/>
      <c r="M35" s="10"/>
      <c r="N35" s="10"/>
      <c r="O35" s="10"/>
      <c r="P35" s="10"/>
    </row>
    <row r="36" spans="1:16">
      <c r="E36" s="10"/>
      <c r="F36" s="11"/>
      <c r="G36" s="10"/>
      <c r="H36" s="26"/>
      <c r="I36" s="10"/>
      <c r="J36" s="10"/>
      <c r="K36" s="10"/>
      <c r="L36" s="10"/>
      <c r="M36" s="10"/>
      <c r="N36" s="10"/>
      <c r="O36" s="10"/>
      <c r="P36" s="10"/>
    </row>
    <row r="37" spans="1:16">
      <c r="E37" s="10"/>
      <c r="F37" s="11"/>
      <c r="G37" s="10"/>
      <c r="H37" s="26"/>
      <c r="I37" s="10"/>
      <c r="J37" s="10"/>
      <c r="K37" s="10"/>
      <c r="L37" s="10"/>
      <c r="M37" s="10"/>
      <c r="N37" s="10"/>
      <c r="O37" s="10"/>
      <c r="P37" s="10"/>
    </row>
    <row r="38" spans="1:16">
      <c r="E38" s="10"/>
      <c r="F38" s="11"/>
      <c r="G38" s="10"/>
      <c r="H38" s="26"/>
      <c r="I38" s="10"/>
      <c r="J38" s="10"/>
      <c r="K38" s="10"/>
      <c r="L38" s="10"/>
      <c r="M38" s="10"/>
      <c r="N38" s="10"/>
      <c r="O38" s="10"/>
      <c r="P38" s="10"/>
    </row>
    <row r="39" spans="1:16">
      <c r="E39" s="10"/>
      <c r="F39" s="11"/>
      <c r="G39" s="10"/>
      <c r="H39" s="26"/>
      <c r="I39" s="10"/>
      <c r="J39" s="10"/>
      <c r="K39" s="10"/>
      <c r="L39" s="10"/>
      <c r="M39" s="10"/>
      <c r="N39" s="10"/>
      <c r="O39" s="10"/>
      <c r="P39" s="10"/>
    </row>
    <row r="40" spans="1:16">
      <c r="E40" s="10"/>
      <c r="F40" s="11"/>
      <c r="G40" s="10"/>
      <c r="H40" s="26"/>
      <c r="I40" s="10"/>
      <c r="J40" s="10"/>
      <c r="K40" s="10"/>
      <c r="L40" s="10"/>
      <c r="M40" s="10"/>
      <c r="N40" s="10"/>
      <c r="O40" s="10"/>
      <c r="P40" s="10"/>
    </row>
    <row r="41" spans="1:16">
      <c r="E41" s="10"/>
      <c r="F41" s="11"/>
      <c r="G41" s="10"/>
      <c r="H41" s="26"/>
      <c r="I41" s="10"/>
      <c r="J41" s="10"/>
      <c r="K41" s="10"/>
      <c r="L41" s="10"/>
      <c r="M41" s="10"/>
      <c r="N41" s="10"/>
      <c r="O41" s="10"/>
      <c r="P41" s="10"/>
    </row>
    <row r="42" spans="1:16">
      <c r="E42" s="10"/>
      <c r="F42" s="11"/>
      <c r="G42" s="10"/>
      <c r="H42" s="26"/>
      <c r="I42" s="10"/>
      <c r="J42" s="10"/>
      <c r="K42" s="10"/>
      <c r="L42" s="10"/>
      <c r="M42" s="10"/>
      <c r="N42" s="10"/>
      <c r="O42" s="10"/>
      <c r="P42" s="10"/>
    </row>
    <row r="43" spans="1:16">
      <c r="E43" s="10"/>
      <c r="F43" s="11"/>
      <c r="G43" s="10"/>
      <c r="H43" s="26"/>
      <c r="I43" s="10"/>
      <c r="J43" s="10"/>
      <c r="K43" s="10"/>
      <c r="L43" s="10"/>
      <c r="M43" s="10"/>
      <c r="N43" s="10"/>
      <c r="O43" s="10"/>
      <c r="P43" s="10"/>
    </row>
    <row r="44" spans="1:16">
      <c r="E44" s="10"/>
      <c r="F44" s="11"/>
      <c r="G44" s="10"/>
      <c r="H44" s="26"/>
      <c r="I44" s="10"/>
      <c r="J44" s="10"/>
      <c r="K44" s="10"/>
      <c r="L44" s="10"/>
      <c r="M44" s="10"/>
      <c r="N44" s="10"/>
      <c r="O44" s="10"/>
      <c r="P44" s="10"/>
    </row>
    <row r="45" spans="1:16">
      <c r="E45" s="10"/>
      <c r="F45" s="11"/>
      <c r="G45" s="10"/>
      <c r="H45" s="26"/>
      <c r="I45" s="10"/>
      <c r="J45" s="10"/>
      <c r="K45" s="10"/>
      <c r="L45" s="10"/>
      <c r="M45" s="10"/>
      <c r="N45" s="10"/>
      <c r="O45" s="10"/>
      <c r="P45" s="10"/>
    </row>
    <row r="46" spans="1:16">
      <c r="E46" s="10"/>
      <c r="F46" s="11"/>
      <c r="G46" s="10"/>
      <c r="H46" s="26"/>
      <c r="I46" s="10"/>
      <c r="J46" s="10"/>
      <c r="K46" s="10"/>
      <c r="L46" s="10"/>
      <c r="M46" s="10"/>
      <c r="N46" s="10"/>
      <c r="O46" s="10"/>
      <c r="P46" s="10"/>
    </row>
    <row r="47" spans="1:16">
      <c r="E47" s="10"/>
      <c r="F47" s="11"/>
      <c r="G47" s="10"/>
      <c r="H47" s="26"/>
      <c r="I47" s="10"/>
      <c r="J47" s="10"/>
      <c r="K47" s="10"/>
      <c r="L47" s="10"/>
      <c r="M47" s="10"/>
      <c r="N47" s="10"/>
      <c r="O47" s="10"/>
      <c r="P47" s="10"/>
    </row>
    <row r="48" spans="1:16">
      <c r="E48" s="10"/>
      <c r="F48" s="11"/>
      <c r="G48" s="10"/>
      <c r="H48" s="26"/>
      <c r="I48" s="10"/>
      <c r="J48" s="10"/>
      <c r="K48" s="10"/>
      <c r="L48" s="10"/>
      <c r="M48" s="10"/>
      <c r="N48" s="10"/>
      <c r="O48" s="10"/>
      <c r="P48" s="10"/>
    </row>
    <row r="49" spans="5:16">
      <c r="E49" s="10"/>
      <c r="F49" s="11"/>
      <c r="G49" s="10"/>
      <c r="H49" s="26"/>
      <c r="I49" s="10"/>
      <c r="J49" s="10"/>
      <c r="K49" s="10"/>
      <c r="L49" s="10"/>
      <c r="M49" s="10"/>
      <c r="N49" s="10"/>
      <c r="O49" s="10"/>
      <c r="P49" s="10"/>
    </row>
    <row r="50" spans="5:16">
      <c r="E50" s="10"/>
      <c r="F50" s="11"/>
      <c r="G50" s="10"/>
      <c r="H50" s="26"/>
      <c r="I50" s="10"/>
      <c r="J50" s="10"/>
      <c r="K50" s="10"/>
      <c r="L50" s="10"/>
      <c r="M50" s="10"/>
      <c r="N50" s="10"/>
      <c r="O50" s="10"/>
      <c r="P50" s="10"/>
    </row>
    <row r="51" spans="5:16">
      <c r="E51" s="10"/>
      <c r="F51" s="11"/>
      <c r="G51" s="10"/>
      <c r="H51" s="26"/>
      <c r="I51" s="10"/>
      <c r="J51" s="10"/>
      <c r="K51" s="10"/>
      <c r="L51" s="10"/>
      <c r="M51" s="10"/>
      <c r="N51" s="10"/>
      <c r="O51" s="10"/>
      <c r="P51" s="10"/>
    </row>
    <row r="52" spans="5:16">
      <c r="E52" s="10"/>
      <c r="F52" s="11"/>
      <c r="G52" s="10"/>
      <c r="H52" s="26"/>
      <c r="I52" s="10"/>
      <c r="J52" s="10"/>
      <c r="K52" s="10"/>
      <c r="L52" s="10"/>
      <c r="M52" s="10"/>
      <c r="N52" s="10"/>
      <c r="O52" s="10"/>
      <c r="P52" s="10"/>
    </row>
    <row r="53" spans="5:16">
      <c r="E53" s="10"/>
      <c r="F53" s="11"/>
      <c r="G53" s="10"/>
      <c r="H53" s="26"/>
      <c r="I53" s="10"/>
      <c r="J53" s="10"/>
      <c r="K53" s="10"/>
      <c r="L53" s="10"/>
      <c r="M53" s="10"/>
      <c r="N53" s="10"/>
      <c r="O53" s="10"/>
      <c r="P53" s="10"/>
    </row>
    <row r="54" spans="5:16">
      <c r="E54" s="10"/>
      <c r="F54" s="11"/>
      <c r="G54" s="10"/>
      <c r="H54" s="26"/>
      <c r="I54" s="10"/>
      <c r="J54" s="10"/>
      <c r="K54" s="10"/>
      <c r="L54" s="10"/>
      <c r="M54" s="10"/>
      <c r="N54" s="10"/>
      <c r="O54" s="10"/>
      <c r="P54" s="10"/>
    </row>
    <row r="55" spans="5:16">
      <c r="E55" s="10"/>
      <c r="F55" s="11"/>
      <c r="G55" s="10"/>
      <c r="H55" s="26"/>
      <c r="I55" s="10"/>
      <c r="J55" s="10"/>
      <c r="K55" s="10"/>
      <c r="L55" s="10"/>
      <c r="M55" s="10"/>
      <c r="N55" s="10"/>
      <c r="O55" s="10"/>
      <c r="P55" s="10"/>
    </row>
    <row r="56" spans="5:16">
      <c r="E56" s="10"/>
      <c r="F56" s="11"/>
      <c r="G56" s="10"/>
      <c r="H56" s="26"/>
      <c r="I56" s="10"/>
      <c r="J56" s="10"/>
      <c r="K56" s="10"/>
      <c r="L56" s="10"/>
      <c r="M56" s="10"/>
      <c r="N56" s="10"/>
      <c r="O56" s="10"/>
      <c r="P56" s="10"/>
    </row>
    <row r="57" spans="5:16">
      <c r="E57" s="10"/>
      <c r="F57" s="11"/>
      <c r="G57" s="10"/>
      <c r="H57" s="26"/>
      <c r="I57" s="10"/>
      <c r="J57" s="10"/>
      <c r="K57" s="10"/>
      <c r="L57" s="10"/>
      <c r="M57" s="10"/>
      <c r="N57" s="10"/>
      <c r="O57" s="10"/>
      <c r="P57" s="10"/>
    </row>
    <row r="58" spans="5:16">
      <c r="E58" s="10"/>
      <c r="F58" s="11"/>
      <c r="G58" s="10"/>
      <c r="H58" s="26"/>
      <c r="I58" s="10"/>
      <c r="J58" s="10"/>
      <c r="K58" s="10"/>
      <c r="L58" s="10"/>
      <c r="M58" s="10"/>
      <c r="N58" s="10"/>
      <c r="O58" s="10"/>
      <c r="P58" s="10"/>
    </row>
    <row r="59" spans="5:16">
      <c r="E59" s="10"/>
      <c r="F59" s="11"/>
      <c r="G59" s="10"/>
      <c r="H59" s="26"/>
      <c r="I59" s="10"/>
      <c r="J59" s="10"/>
      <c r="K59" s="10"/>
      <c r="L59" s="10"/>
      <c r="M59" s="10"/>
      <c r="N59" s="10"/>
      <c r="O59" s="10"/>
      <c r="P59" s="10"/>
    </row>
    <row r="60" spans="5:16">
      <c r="E60" s="10"/>
      <c r="F60" s="11"/>
      <c r="G60" s="10"/>
      <c r="H60" s="26"/>
      <c r="I60" s="10"/>
      <c r="J60" s="10"/>
      <c r="K60" s="10"/>
      <c r="L60" s="10"/>
      <c r="M60" s="10"/>
      <c r="N60" s="10"/>
      <c r="O60" s="10"/>
      <c r="P60" s="10"/>
    </row>
    <row r="61" spans="5:16">
      <c r="E61" s="10"/>
      <c r="F61" s="11"/>
      <c r="G61" s="10"/>
      <c r="H61" s="26"/>
      <c r="I61" s="10"/>
      <c r="J61" s="10"/>
      <c r="K61" s="10"/>
      <c r="L61" s="10"/>
      <c r="M61" s="10"/>
      <c r="N61" s="10"/>
      <c r="O61" s="10"/>
      <c r="P61" s="10"/>
    </row>
    <row r="62" spans="5:16">
      <c r="E62" s="10"/>
      <c r="F62" s="11"/>
      <c r="G62" s="10"/>
      <c r="H62" s="26"/>
      <c r="I62" s="10"/>
      <c r="J62" s="10"/>
      <c r="K62" s="10"/>
      <c r="L62" s="10"/>
      <c r="M62" s="10"/>
      <c r="N62" s="10"/>
      <c r="O62" s="10"/>
      <c r="P62" s="10"/>
    </row>
    <row r="63" spans="5:16">
      <c r="E63" s="10"/>
      <c r="F63" s="11"/>
      <c r="G63" s="10"/>
      <c r="H63" s="26"/>
      <c r="I63" s="10"/>
      <c r="J63" s="10"/>
      <c r="K63" s="10"/>
      <c r="L63" s="10"/>
      <c r="M63" s="10"/>
      <c r="N63" s="10"/>
      <c r="O63" s="10"/>
      <c r="P63" s="10"/>
    </row>
    <row r="64" spans="5: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10"/>
      <c r="I143" s="10"/>
      <c r="J143" s="10"/>
      <c r="K143" s="10"/>
      <c r="L143" s="10"/>
      <c r="M143" s="10"/>
      <c r="N143" s="10"/>
      <c r="O143" s="10"/>
      <c r="P143" s="10"/>
    </row>
    <row r="144" spans="5:16">
      <c r="E144" s="10"/>
      <c r="F144" s="11"/>
      <c r="G144" s="10"/>
      <c r="H144" s="10"/>
      <c r="I144" s="10"/>
      <c r="J144" s="10"/>
      <c r="K144" s="10"/>
      <c r="L144" s="10"/>
      <c r="M144" s="10"/>
      <c r="N144" s="10"/>
      <c r="O144" s="10"/>
      <c r="P144" s="10"/>
    </row>
    <row r="145" spans="5:16">
      <c r="E145" s="10"/>
      <c r="F145" s="10"/>
      <c r="G145" s="10"/>
      <c r="H145" s="10"/>
      <c r="I145" s="10"/>
      <c r="J145" s="10"/>
      <c r="K145" s="10"/>
      <c r="L145" s="10"/>
      <c r="M145" s="10"/>
      <c r="N145" s="10"/>
      <c r="O145" s="10"/>
      <c r="P145" s="10"/>
    </row>
    <row r="146" spans="5:16">
      <c r="E146" s="10"/>
      <c r="F146" s="10"/>
      <c r="G146" s="10"/>
      <c r="H146" s="10"/>
      <c r="I146" s="10"/>
      <c r="J146" s="10"/>
      <c r="K146" s="10"/>
      <c r="L146" s="10"/>
      <c r="M146" s="10"/>
      <c r="N146" s="10"/>
      <c r="O146" s="10"/>
      <c r="P146" s="10"/>
    </row>
  </sheetData>
  <conditionalFormatting sqref="H35:H144">
    <cfRule type="containsText" dxfId="0" priority="1" operator="containsText" text="Passed ">
      <formula>NOT(ISERROR(SEARCH("Passed ",H35)))</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Settings!$F$4:$F$8</xm:f>
          </x14:formula1>
          <xm:sqref>L2:L26 L30 L34</xm:sqref>
        </x14:dataValidation>
        <x14:dataValidation type="list" allowBlank="1" showInputMessage="1" showErrorMessage="1">
          <x14:formula1>
            <xm:f>Settings!$D$4:$D$6</xm:f>
          </x14:formula1>
          <xm:sqref>K2:K11 K13 K15:K17 K19:K29 K31:K33</xm:sqref>
        </x14:dataValidation>
        <x14:dataValidation type="list" allowBlank="1" showInputMessage="1" showErrorMessage="1">
          <x14:formula1>
            <xm:f>Settings!$A$4:$A$6</xm:f>
          </x14:formula1>
          <xm:sqref>H2:H34</xm:sqref>
        </x14:dataValidation>
        <x14:dataValidation type="list" allowBlank="1" showInputMessage="1" showErrorMessage="1">
          <x14:formula1>
            <xm:f>Settings!$B$4:$B$6</xm:f>
          </x14:formula1>
          <xm:sqref>F2:F144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34"/>
  <sheetViews>
    <sheetView topLeftCell="A9" zoomScale="75" zoomScaleNormal="75" zoomScalePageLayoutView="75" workbookViewId="0">
      <selection activeCell="D19" sqref="D19"/>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50</v>
      </c>
      <c r="I1" s="1"/>
      <c r="J1" s="1"/>
      <c r="K1" s="1"/>
      <c r="L1" s="1"/>
      <c r="M1" s="1"/>
    </row>
    <row r="2" spans="1:13" ht="56">
      <c r="A2" s="1" t="s">
        <v>98</v>
      </c>
      <c r="B2" s="1" t="s">
        <v>66</v>
      </c>
      <c r="C2" s="1" t="s">
        <v>126</v>
      </c>
      <c r="D2" s="1" t="s">
        <v>143</v>
      </c>
      <c r="E2" s="1" t="s">
        <v>61</v>
      </c>
      <c r="F2" s="1"/>
      <c r="H2" s="27" t="s">
        <v>51</v>
      </c>
      <c r="I2" s="1"/>
      <c r="J2" s="1"/>
      <c r="K2" s="1"/>
      <c r="L2" s="1"/>
      <c r="M2" s="1"/>
    </row>
    <row r="3" spans="1:13" ht="56">
      <c r="A3" s="1" t="s">
        <v>99</v>
      </c>
      <c r="B3" s="1" t="s">
        <v>67</v>
      </c>
      <c r="C3" s="1" t="s">
        <v>127</v>
      </c>
      <c r="D3" s="1" t="s">
        <v>144</v>
      </c>
      <c r="E3" s="1" t="s">
        <v>61</v>
      </c>
      <c r="F3" s="2"/>
      <c r="G3" s="1"/>
      <c r="H3" s="1"/>
      <c r="I3" s="1"/>
      <c r="J3" s="1"/>
      <c r="K3" s="1"/>
      <c r="L3" s="1"/>
      <c r="M3" s="1"/>
    </row>
    <row r="4" spans="1:13" ht="56">
      <c r="A4" s="1" t="s">
        <v>100</v>
      </c>
      <c r="B4" s="1" t="s">
        <v>68</v>
      </c>
      <c r="C4" s="1" t="s">
        <v>128</v>
      </c>
      <c r="D4" s="1" t="s">
        <v>145</v>
      </c>
      <c r="E4" s="1" t="s">
        <v>61</v>
      </c>
      <c r="F4" s="1"/>
      <c r="G4" s="1"/>
      <c r="H4" s="1"/>
      <c r="I4" s="1"/>
      <c r="J4" s="1"/>
      <c r="K4" s="1"/>
      <c r="L4" s="1"/>
      <c r="M4" s="1"/>
    </row>
    <row r="5" spans="1:13" ht="56">
      <c r="A5" s="1" t="s">
        <v>101</v>
      </c>
      <c r="B5" s="1" t="s">
        <v>69</v>
      </c>
      <c r="C5" s="1" t="s">
        <v>129</v>
      </c>
      <c r="D5" s="1" t="s">
        <v>146</v>
      </c>
      <c r="E5" s="1" t="s">
        <v>61</v>
      </c>
      <c r="F5" s="1"/>
      <c r="G5" s="1"/>
      <c r="H5" s="1"/>
      <c r="I5" s="1"/>
      <c r="J5" s="1"/>
      <c r="K5" s="1"/>
      <c r="L5" s="1"/>
      <c r="M5" s="1"/>
    </row>
    <row r="6" spans="1:13" ht="56">
      <c r="A6" s="1" t="s">
        <v>102</v>
      </c>
      <c r="B6" s="1" t="s">
        <v>70</v>
      </c>
      <c r="C6" s="1" t="s">
        <v>130</v>
      </c>
      <c r="D6" s="1" t="s">
        <v>147</v>
      </c>
      <c r="E6" s="1" t="s">
        <v>61</v>
      </c>
      <c r="F6" s="1"/>
      <c r="G6" s="1"/>
      <c r="H6" s="1"/>
      <c r="I6" s="1"/>
      <c r="J6" s="1"/>
      <c r="K6" s="1"/>
      <c r="L6" s="1"/>
      <c r="M6" s="1"/>
    </row>
    <row r="7" spans="1:13" ht="70">
      <c r="A7" s="1" t="s">
        <v>103</v>
      </c>
      <c r="B7" s="1" t="s">
        <v>71</v>
      </c>
      <c r="C7" s="1" t="s">
        <v>131</v>
      </c>
      <c r="D7" s="1" t="s">
        <v>148</v>
      </c>
      <c r="E7" s="1" t="s">
        <v>61</v>
      </c>
      <c r="F7" s="1"/>
      <c r="G7" s="1"/>
      <c r="H7" s="1"/>
      <c r="I7" s="1"/>
      <c r="J7" s="1"/>
      <c r="K7" s="1"/>
      <c r="L7" s="1"/>
      <c r="M7" s="1"/>
    </row>
    <row r="8" spans="1:13" ht="70">
      <c r="A8" s="1" t="s">
        <v>104</v>
      </c>
      <c r="B8" s="1" t="s">
        <v>72</v>
      </c>
      <c r="C8" s="1" t="s">
        <v>132</v>
      </c>
      <c r="D8" s="1" t="s">
        <v>149</v>
      </c>
      <c r="E8" s="1" t="s">
        <v>61</v>
      </c>
      <c r="F8" s="1"/>
      <c r="G8" s="1"/>
      <c r="H8" s="1"/>
      <c r="I8" s="1"/>
      <c r="J8" s="1"/>
      <c r="K8" s="1"/>
      <c r="L8" s="1"/>
      <c r="M8" s="1"/>
    </row>
    <row r="9" spans="1:13" ht="70">
      <c r="A9" s="1" t="s">
        <v>105</v>
      </c>
      <c r="B9" s="1" t="s">
        <v>73</v>
      </c>
      <c r="C9" s="1" t="s">
        <v>133</v>
      </c>
      <c r="D9" s="1" t="s">
        <v>150</v>
      </c>
      <c r="E9" s="1" t="s">
        <v>61</v>
      </c>
      <c r="F9" s="1"/>
      <c r="G9" s="1"/>
      <c r="H9" s="1"/>
      <c r="I9" s="1"/>
      <c r="J9" s="1"/>
      <c r="K9" s="1"/>
      <c r="L9" s="1"/>
      <c r="M9" s="1"/>
    </row>
    <row r="10" spans="1:13" ht="70">
      <c r="A10" s="1" t="s">
        <v>106</v>
      </c>
      <c r="B10" s="1" t="s">
        <v>74</v>
      </c>
      <c r="C10" s="1" t="s">
        <v>134</v>
      </c>
      <c r="D10" s="1" t="s">
        <v>151</v>
      </c>
      <c r="E10" s="1" t="s">
        <v>61</v>
      </c>
      <c r="F10" s="1"/>
      <c r="G10" s="1"/>
      <c r="H10" s="1"/>
      <c r="I10" s="1"/>
      <c r="J10" s="1"/>
      <c r="K10" s="1"/>
      <c r="L10" s="1"/>
      <c r="M10" s="1"/>
    </row>
    <row r="11" spans="1:13" ht="70">
      <c r="A11" s="1" t="s">
        <v>107</v>
      </c>
      <c r="B11" s="1" t="s">
        <v>115</v>
      </c>
      <c r="C11" s="1" t="s">
        <v>135</v>
      </c>
      <c r="D11" s="1" t="s">
        <v>152</v>
      </c>
      <c r="E11" s="1" t="s">
        <v>61</v>
      </c>
      <c r="F11" s="1"/>
      <c r="G11" s="1"/>
      <c r="H11" s="1"/>
      <c r="I11" s="1"/>
      <c r="J11" s="1"/>
      <c r="K11" s="1"/>
      <c r="L11" s="1"/>
      <c r="M11" s="1"/>
    </row>
    <row r="12" spans="1:13" ht="70">
      <c r="A12" s="1" t="s">
        <v>108</v>
      </c>
      <c r="B12" s="1" t="s">
        <v>75</v>
      </c>
      <c r="C12" s="1" t="s">
        <v>136</v>
      </c>
      <c r="D12" s="1" t="s">
        <v>153</v>
      </c>
      <c r="E12" s="1" t="s">
        <v>61</v>
      </c>
      <c r="F12" s="1"/>
      <c r="G12" s="1"/>
      <c r="H12" s="1"/>
      <c r="I12" s="1"/>
      <c r="J12" s="1"/>
      <c r="K12" s="1"/>
      <c r="L12" s="1"/>
      <c r="M12" s="1"/>
    </row>
    <row r="13" spans="1:13" ht="70">
      <c r="A13" s="1" t="s">
        <v>109</v>
      </c>
      <c r="B13" s="1" t="s">
        <v>76</v>
      </c>
      <c r="C13" s="1" t="s">
        <v>137</v>
      </c>
      <c r="D13" s="1" t="s">
        <v>154</v>
      </c>
      <c r="E13" s="1" t="s">
        <v>61</v>
      </c>
      <c r="F13" s="1"/>
      <c r="G13" s="1"/>
      <c r="H13" s="1"/>
      <c r="I13" s="1"/>
      <c r="J13" s="1"/>
      <c r="K13" s="1"/>
      <c r="L13" s="1"/>
      <c r="M13" s="1"/>
    </row>
    <row r="14" spans="1:13" ht="70">
      <c r="A14" s="1" t="s">
        <v>110</v>
      </c>
      <c r="B14" s="1" t="s">
        <v>77</v>
      </c>
      <c r="C14" s="1" t="s">
        <v>138</v>
      </c>
      <c r="D14" s="1" t="s">
        <v>155</v>
      </c>
      <c r="E14" s="1" t="s">
        <v>61</v>
      </c>
      <c r="F14" s="1"/>
      <c r="G14" s="1"/>
      <c r="H14" s="1"/>
      <c r="I14" s="1"/>
      <c r="J14" s="1"/>
      <c r="K14" s="1"/>
      <c r="L14" s="1"/>
      <c r="M14" s="1"/>
    </row>
    <row r="15" spans="1:13" ht="70">
      <c r="A15" s="1" t="s">
        <v>111</v>
      </c>
      <c r="B15" s="1" t="s">
        <v>78</v>
      </c>
      <c r="C15" s="1" t="s">
        <v>139</v>
      </c>
      <c r="D15" s="1" t="s">
        <v>156</v>
      </c>
      <c r="E15" s="1" t="s">
        <v>61</v>
      </c>
      <c r="F15" s="1"/>
      <c r="G15" s="1"/>
      <c r="H15" s="1"/>
      <c r="I15" s="1"/>
      <c r="J15" s="1"/>
      <c r="K15" s="1"/>
      <c r="L15" s="1"/>
      <c r="M15" s="1"/>
    </row>
    <row r="16" spans="1:13" ht="70">
      <c r="A16" s="1" t="s">
        <v>112</v>
      </c>
      <c r="B16" s="1" t="s">
        <v>79</v>
      </c>
      <c r="C16" s="1" t="s">
        <v>140</v>
      </c>
      <c r="D16" s="1" t="s">
        <v>157</v>
      </c>
      <c r="E16" s="1" t="s">
        <v>61</v>
      </c>
      <c r="F16" s="1"/>
      <c r="G16" s="1"/>
      <c r="H16" s="1"/>
      <c r="I16" s="1"/>
      <c r="J16" s="1"/>
      <c r="K16" s="1"/>
      <c r="L16" s="1"/>
      <c r="M16" s="1"/>
    </row>
    <row r="17" spans="1:13" ht="84">
      <c r="A17" s="1" t="s">
        <v>113</v>
      </c>
      <c r="B17" s="1" t="s">
        <v>80</v>
      </c>
      <c r="C17" s="1" t="s">
        <v>141</v>
      </c>
      <c r="D17" s="1" t="s">
        <v>158</v>
      </c>
      <c r="E17" s="1" t="s">
        <v>61</v>
      </c>
      <c r="F17" s="1"/>
      <c r="G17" s="1"/>
      <c r="H17" s="1"/>
      <c r="I17" s="1"/>
      <c r="J17" s="1"/>
      <c r="K17" s="1"/>
      <c r="L17" s="1"/>
      <c r="M17" s="1"/>
    </row>
    <row r="18" spans="1:13" ht="42">
      <c r="A18" s="1" t="s">
        <v>114</v>
      </c>
      <c r="B18" s="1" t="s">
        <v>81</v>
      </c>
      <c r="C18" s="1" t="s">
        <v>142</v>
      </c>
      <c r="D18" s="1" t="s">
        <v>159</v>
      </c>
      <c r="E18" s="1" t="s">
        <v>61</v>
      </c>
      <c r="F18" s="1"/>
      <c r="G18" s="1"/>
      <c r="H18" s="1"/>
      <c r="I18" s="1"/>
      <c r="J18" s="1"/>
      <c r="K18" s="1"/>
      <c r="L18" s="1"/>
      <c r="M18" s="1"/>
    </row>
    <row r="19" spans="1:13">
      <c r="F19" s="1"/>
      <c r="G19" s="1"/>
      <c r="H19" s="1"/>
      <c r="I19" s="1"/>
      <c r="J19" s="1"/>
      <c r="K19" s="1"/>
      <c r="L19" s="1"/>
      <c r="M19" s="1"/>
    </row>
    <row r="20" spans="1:13">
      <c r="A20" s="1"/>
      <c r="B20" s="1"/>
      <c r="C20" s="1"/>
      <c r="D20" s="1"/>
      <c r="E20" s="1"/>
    </row>
    <row r="21" spans="1:13">
      <c r="A21" s="1"/>
      <c r="B21" s="1"/>
      <c r="C21" s="1"/>
      <c r="D21" s="1"/>
      <c r="E21" s="1"/>
    </row>
    <row r="22" spans="1:13">
      <c r="A22" s="1"/>
      <c r="B22" s="1"/>
      <c r="C22" s="1"/>
      <c r="D22" s="1"/>
      <c r="E22" s="1"/>
    </row>
    <row r="23" spans="1:13">
      <c r="A23" s="1"/>
      <c r="B23" s="1"/>
      <c r="C23" s="1"/>
      <c r="D23" s="1"/>
      <c r="E23" s="1"/>
    </row>
    <row r="24" spans="1:13">
      <c r="A24" s="1"/>
      <c r="B24" s="1"/>
      <c r="C24" s="1"/>
      <c r="D24" s="1"/>
      <c r="E24" s="1"/>
    </row>
    <row r="25" spans="1:13">
      <c r="A25" s="1"/>
      <c r="B25" s="1"/>
      <c r="C25" s="1"/>
      <c r="D25" s="1"/>
      <c r="E25" s="1"/>
    </row>
    <row r="26" spans="1:13">
      <c r="A26" s="1"/>
      <c r="B26" s="1"/>
      <c r="C26" s="1"/>
      <c r="D26" s="1"/>
      <c r="E26" s="1"/>
    </row>
    <row r="27" spans="1:13">
      <c r="A27" s="1"/>
      <c r="B27" s="1"/>
      <c r="C27" s="1"/>
      <c r="D27" s="1"/>
      <c r="E27" s="1"/>
    </row>
    <row r="28" spans="1:13">
      <c r="A28" s="1"/>
      <c r="B28" s="1"/>
      <c r="C28" s="1"/>
      <c r="D28" s="1"/>
      <c r="E28" s="1"/>
    </row>
    <row r="29" spans="1:13">
      <c r="A29" s="1"/>
      <c r="B29" s="1"/>
      <c r="C29" s="1"/>
      <c r="D29" s="1"/>
      <c r="E29" s="1"/>
    </row>
    <row r="30" spans="1:13">
      <c r="A30" s="1"/>
      <c r="B30" s="1"/>
      <c r="C30" s="1"/>
      <c r="D30" s="1"/>
      <c r="E30" s="1"/>
    </row>
    <row r="31" spans="1:13">
      <c r="A31" s="1"/>
      <c r="B31" s="1"/>
      <c r="C31" s="1"/>
      <c r="D31" s="1"/>
      <c r="E31" s="1"/>
    </row>
    <row r="32" spans="1:13">
      <c r="A32" s="1"/>
      <c r="B32" s="1"/>
      <c r="C32" s="1"/>
      <c r="D32" s="1"/>
      <c r="E32" s="1"/>
    </row>
    <row r="33" spans="1:5">
      <c r="A33" s="1"/>
      <c r="B33" s="1"/>
      <c r="C33" s="1"/>
      <c r="D33" s="1"/>
      <c r="E33" s="1"/>
    </row>
    <row r="34" spans="1:5">
      <c r="A34" s="1"/>
      <c r="B34" s="1"/>
      <c r="C34" s="1"/>
      <c r="D34" s="1"/>
      <c r="E34"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53</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2015-03-26T23:01:29Z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