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onor_000\Documents\a.SD\7056 Software Testing Verification\Project\Phase_2\myProject\"/>
    </mc:Choice>
  </mc:AlternateContent>
  <workbookProtection workbookPassword="A6C2" lockStructure="1"/>
  <bookViews>
    <workbookView xWindow="0" yWindow="105" windowWidth="16560" windowHeight="6345" firstSheet="1" activeTab="3"/>
  </bookViews>
  <sheets>
    <sheet name="Reqs" sheetId="5" r:id="rId1"/>
    <sheet name="Test Conditions" sheetId="1" r:id="rId2"/>
    <sheet name="Test Cases" sheetId="2" r:id="rId3"/>
    <sheet name="Test Procedures" sheetId="3" r:id="rId4"/>
    <sheet name="Settings" sheetId="6" r:id="rId5"/>
  </sheets>
  <definedNames>
    <definedName name="_Toc407532261" localSheetId="0">Reqs!$B$2</definedName>
  </definedNames>
  <calcPr calcId="152511"/>
</workbook>
</file>

<file path=xl/calcChain.xml><?xml version="1.0" encoding="utf-8"?>
<calcChain xmlns="http://schemas.openxmlformats.org/spreadsheetml/2006/main">
  <c r="U28" i="2" l="1"/>
  <c r="U29" i="2"/>
  <c r="U30" i="2"/>
  <c r="U31" i="2"/>
  <c r="U27" i="2"/>
  <c r="U12" i="2"/>
  <c r="U11" i="2"/>
  <c r="U13" i="2"/>
</calcChain>
</file>

<file path=xl/comments1.xml><?xml version="1.0" encoding="utf-8"?>
<comments xmlns="http://schemas.openxmlformats.org/spreadsheetml/2006/main">
  <authors>
    <author>qubsys</author>
  </authors>
  <commentList>
    <comment ref="B1" authorId="0" shapeId="0">
      <text>
        <r>
          <rPr>
            <b/>
            <sz val="9"/>
            <color indexed="81"/>
            <rFont val="Tahoma"/>
            <family val="2"/>
          </rPr>
          <t>qubsys:</t>
        </r>
        <r>
          <rPr>
            <sz val="9"/>
            <color indexed="81"/>
            <rFont val="Tahoma"/>
            <family val="2"/>
          </rPr>
          <t xml:space="preserve">
Start with :
“To show that…”
Split the test condition into two parts:
“When I do this…this happens…”.
</t>
        </r>
      </text>
    </comment>
  </commentList>
</comments>
</file>

<file path=xl/comments2.xml><?xml version="1.0" encoding="utf-8"?>
<comments xmlns="http://schemas.openxmlformats.org/spreadsheetml/2006/main">
  <authors>
    <author>qubsys</author>
  </authors>
  <commentList>
    <comment ref="A1" authorId="0" shapeId="0">
      <text>
        <r>
          <rPr>
            <b/>
            <sz val="9"/>
            <color indexed="81"/>
            <rFont val="Tahoma"/>
            <family val="2"/>
          </rPr>
          <t>qubsys:</t>
        </r>
        <r>
          <rPr>
            <sz val="9"/>
            <color indexed="81"/>
            <rFont val="Tahoma"/>
            <family val="2"/>
          </rPr>
          <t xml:space="preserve">
A unique Identifier for the Test case</t>
        </r>
      </text>
    </comment>
    <comment ref="H1" authorId="0" shapeId="0">
      <text>
        <r>
          <rPr>
            <b/>
            <sz val="9"/>
            <color indexed="81"/>
            <rFont val="Tahoma"/>
            <family val="2"/>
          </rPr>
          <t>qubsys:</t>
        </r>
        <r>
          <rPr>
            <sz val="9"/>
            <color indexed="81"/>
            <rFont val="Tahoma"/>
            <family val="2"/>
          </rPr>
          <t xml:space="preserve">
The status of the Test case i.e. is it not executed, passed or failed</t>
        </r>
      </text>
    </comment>
    <comment ref="J1" authorId="0" shapeId="0">
      <text>
        <r>
          <rPr>
            <b/>
            <sz val="9"/>
            <color indexed="81"/>
            <rFont val="Tahoma"/>
            <family val="2"/>
          </rPr>
          <t>qubsys:</t>
        </r>
        <r>
          <rPr>
            <sz val="9"/>
            <color indexed="81"/>
            <rFont val="Tahoma"/>
            <family val="2"/>
          </rPr>
          <t xml:space="preserve">
A unique incident ID</t>
        </r>
      </text>
    </comment>
    <comment ref="K1" authorId="0" shapeId="0">
      <text>
        <r>
          <rPr>
            <b/>
            <sz val="9"/>
            <color indexed="81"/>
            <rFont val="Tahoma"/>
            <family val="2"/>
          </rPr>
          <t>qubsys:</t>
        </r>
        <r>
          <rPr>
            <sz val="9"/>
            <color indexed="81"/>
            <rFont val="Tahoma"/>
            <family val="2"/>
          </rPr>
          <t xml:space="preserve">
The status of the defect - initially open but may be moved to reject on review or closed when defect is fixed</t>
        </r>
      </text>
    </comment>
    <comment ref="L1" authorId="0" shapeId="0">
      <text>
        <r>
          <rPr>
            <b/>
            <sz val="9"/>
            <color indexed="81"/>
            <rFont val="Tahoma"/>
            <family val="2"/>
          </rPr>
          <t>qubsys:</t>
        </r>
        <r>
          <rPr>
            <sz val="9"/>
            <color indexed="81"/>
            <rFont val="Tahoma"/>
            <family val="2"/>
          </rPr>
          <t xml:space="preserve">
The assigned severity - 
Critical: The defect that results in the termination of the complete system or one or more component of the system and causes extensive corruption of the data. The failed function is unusable and there is no acceptable alternative method to achieve the required results then the severity will be stated as critical.
Major: The defect that results in the termination of the complete system or one or more component of the system and causes extensive corruption of the data. The failed function is unusable but there exists an acceptable alternative method to achieve the required results then the severity will be stated as major.
Moderate: The defect that does not result in the termination, but causes the system to produce incorrect, incomplete or inconsistent results then the severity will be stated as moderate.
Minor: The defect that does not result in the termination and does not damage the usability of the system and the desired results can be easily obtained by working around the defects then the severity is stated as minor.
Cosmetic: The defect that is related to the enhancement of the system where the changes are related to the look and field of the application then the severity is stated as cosmetic.</t>
        </r>
      </text>
    </comment>
  </commentList>
</comments>
</file>

<file path=xl/sharedStrings.xml><?xml version="1.0" encoding="utf-8"?>
<sst xmlns="http://schemas.openxmlformats.org/spreadsheetml/2006/main" count="463" uniqueCount="234">
  <si>
    <t xml:space="preserve">Req </t>
  </si>
  <si>
    <t>Description</t>
  </si>
  <si>
    <t>4.1.12</t>
  </si>
  <si>
    <t>Test Condition ID</t>
  </si>
  <si>
    <t>Source</t>
  </si>
  <si>
    <t>Priority</t>
  </si>
  <si>
    <t>High</t>
  </si>
  <si>
    <t>Test case ID</t>
  </si>
  <si>
    <t>Preconditions</t>
  </si>
  <si>
    <t>Test condition(s)</t>
  </si>
  <si>
    <t>Test data</t>
  </si>
  <si>
    <t>Low</t>
  </si>
  <si>
    <t xml:space="preserve">4.1.12 The system shall enable registered users to login to using a valid username and password.  .  The username should be in an email address format and password must be a minimum length six characters. </t>
  </si>
  <si>
    <t>Test Procedure ID</t>
  </si>
  <si>
    <t>Expected Result</t>
  </si>
  <si>
    <t>Test Case ID</t>
  </si>
  <si>
    <t>Description / Comment</t>
  </si>
  <si>
    <t>Test completion date</t>
  </si>
  <si>
    <t>Tester</t>
  </si>
  <si>
    <t xml:space="preserve">Objective </t>
  </si>
  <si>
    <t>Comments</t>
  </si>
  <si>
    <t xml:space="preserve">Status </t>
  </si>
  <si>
    <t>Test status</t>
  </si>
  <si>
    <t>Not executed</t>
  </si>
  <si>
    <t xml:space="preserve">Passed </t>
  </si>
  <si>
    <t>Failed</t>
  </si>
  <si>
    <t>Test priority</t>
  </si>
  <si>
    <t xml:space="preserve">Medium </t>
  </si>
  <si>
    <t>Defect Status</t>
  </si>
  <si>
    <t>Defect Priority</t>
  </si>
  <si>
    <t>Defect status</t>
  </si>
  <si>
    <t xml:space="preserve">Closed </t>
  </si>
  <si>
    <t>Rejected</t>
  </si>
  <si>
    <t>Open</t>
  </si>
  <si>
    <t xml:space="preserve">Minor </t>
  </si>
  <si>
    <t xml:space="preserve">Major </t>
  </si>
  <si>
    <t>Critical</t>
  </si>
  <si>
    <t xml:space="preserve">Defect Severity </t>
  </si>
  <si>
    <t>Cosmetic</t>
  </si>
  <si>
    <t>Open Date</t>
  </si>
  <si>
    <t>Close Date</t>
  </si>
  <si>
    <t>What is a test condition?</t>
  </si>
  <si>
    <r>
      <t>•</t>
    </r>
    <r>
      <rPr>
        <sz val="18"/>
        <color rgb="FF353535"/>
        <rFont val="Calibri"/>
        <family val="2"/>
        <scheme val="minor"/>
      </rPr>
      <t>A statement of something we want to test.</t>
    </r>
  </si>
  <si>
    <r>
      <t>•</t>
    </r>
    <r>
      <rPr>
        <sz val="18"/>
        <color rgb="FF353535"/>
        <rFont val="Calibri"/>
        <family val="2"/>
        <scheme val="minor"/>
      </rPr>
      <t>The required behaviour of the system when that item is used or performed.</t>
    </r>
  </si>
  <si>
    <r>
      <t>•</t>
    </r>
    <r>
      <rPr>
        <sz val="18"/>
        <color rgb="FF353535"/>
        <rFont val="Calibri"/>
        <family val="2"/>
        <scheme val="minor"/>
      </rPr>
      <t>They enable us to render the requirements and other oracles in such a form that we can understand them and begin to think about how we’re going to test them.</t>
    </r>
  </si>
  <si>
    <t>Test Condition:</t>
  </si>
  <si>
    <t>“An item or event of a component or system that could be verified by one or more test cases, e.g. a function, transaction, feature, quality attribute, or structural element.”</t>
  </si>
  <si>
    <t>Defect ID</t>
  </si>
  <si>
    <t>Test Case:</t>
  </si>
  <si>
    <t>Test Procedure Specification:</t>
  </si>
  <si>
    <t>“A document specifying a sequence of actions for the execution of a test. Also known as test script or manual test script.”</t>
  </si>
  <si>
    <t>Passed</t>
  </si>
  <si>
    <t>Stats on Test case runs</t>
  </si>
  <si>
    <t xml:space="preserve">Stats on Defects </t>
  </si>
  <si>
    <t>Moderate</t>
  </si>
  <si>
    <t>Reg_TConn_1</t>
  </si>
  <si>
    <t>Reg_TConn_2</t>
  </si>
  <si>
    <t>Reg_TConn_3</t>
  </si>
  <si>
    <t>Reg_TConn_4</t>
  </si>
  <si>
    <t>Reg_TConn_5</t>
  </si>
  <si>
    <t>Reg_TConn_6</t>
  </si>
  <si>
    <t>Reg_TConn_7</t>
  </si>
  <si>
    <t>TCase_1</t>
  </si>
  <si>
    <t>TCase_2</t>
  </si>
  <si>
    <t>TCase_3</t>
  </si>
  <si>
    <t>TCase_4</t>
  </si>
  <si>
    <t>TCase_5</t>
  </si>
  <si>
    <t>TCase_6</t>
  </si>
  <si>
    <t>TCase_7</t>
  </si>
  <si>
    <t>TCase_8</t>
  </si>
  <si>
    <t>TCase_9</t>
  </si>
  <si>
    <t>TCase_10</t>
  </si>
  <si>
    <t>TCase_11</t>
  </si>
  <si>
    <t>TCase_12</t>
  </si>
  <si>
    <t>TCase_13</t>
  </si>
  <si>
    <t>TCase_14</t>
  </si>
  <si>
    <t>TCase_15</t>
  </si>
  <si>
    <t>TCase_16</t>
  </si>
  <si>
    <t>TCase_17</t>
  </si>
  <si>
    <t>TCase_18</t>
  </si>
  <si>
    <t>TCase_19</t>
  </si>
  <si>
    <t>TCase_20</t>
  </si>
  <si>
    <t>Requirements 4.1.15</t>
  </si>
  <si>
    <t>Conor McAleavey</t>
  </si>
  <si>
    <t>Reg_Tproc_1</t>
  </si>
  <si>
    <t>Reg_1</t>
  </si>
  <si>
    <t>TCase_21</t>
  </si>
  <si>
    <t>TCase_22</t>
  </si>
  <si>
    <t>TCase_23</t>
  </si>
  <si>
    <t>Check unregistered user is blocked from registering with invalid passwords</t>
  </si>
  <si>
    <t>Check an unregistered can register using 6 character password</t>
  </si>
  <si>
    <t>Reg_2</t>
  </si>
  <si>
    <t>Check unregistered user is blocked from registering with an invalid email (1)</t>
  </si>
  <si>
    <t>Check unregistered user is blocked from registering with an invalid email (2)</t>
  </si>
  <si>
    <t>Check unregistered user is blocked from registering with an invalid email (3)</t>
  </si>
  <si>
    <t>Check unregistered user is blocked from registering with an invalid email (4)</t>
  </si>
  <si>
    <t>To show that an unregistered user can register with the system using a valid name, email and password.</t>
  </si>
  <si>
    <t>To show that an unregistered user cannot register with the system without a valid name, email and password.</t>
  </si>
  <si>
    <t>Check unregistered user is blocked from registering with empty values for each field</t>
  </si>
  <si>
    <t>Check unregistered user is blocked from registering with an invalid email (6)</t>
  </si>
  <si>
    <t>To show that when a user attempts to enter an invalid input format  into the fields that a validation message is displayed.</t>
  </si>
  <si>
    <t>Requirements 4.1.16</t>
  </si>
  <si>
    <t>Check that an unregistered user is met with correct validation when all input fields are left blank</t>
  </si>
  <si>
    <t xml:space="preserve">Check that an unregistered user is met with correct validation when email format is incorrect </t>
  </si>
  <si>
    <t>Email: email address @ invalid.com</t>
  </si>
  <si>
    <t>Email: emailaddressinvalid.com</t>
  </si>
  <si>
    <t>Password: 123                                                     Confirm password: 123</t>
  </si>
  <si>
    <t>Check that an unregistered user is met with correct validation when password fields do not match</t>
  </si>
  <si>
    <t>Check that an unregistered user is met with correct validation when password fields are to short</t>
  </si>
  <si>
    <t>Successfully registered and directed to the login page</t>
  </si>
  <si>
    <t>N/A</t>
  </si>
  <si>
    <t>Exploratory</t>
  </si>
  <si>
    <t>Check spelling on page</t>
  </si>
  <si>
    <t>To show that the password field will not be displayed in clear case.</t>
  </si>
  <si>
    <t xml:space="preserve">Check that passwords are not revealed and remain undisclosed </t>
  </si>
  <si>
    <t xml:space="preserve">Password: newpass@123                    Confirm password: newpass@123   </t>
  </si>
  <si>
    <t>To show that an unregistered user should not be allowed to copy/paste into either  password field.</t>
  </si>
  <si>
    <t>Password: newpass@123                    Confirm password: newpass@124</t>
  </si>
  <si>
    <t>Reg_TConn_8</t>
  </si>
  <si>
    <t>Reg_TConn_9</t>
  </si>
  <si>
    <t>To show that the back button on confirmation/login page does not lead to duplication of account if data is resubmitted.</t>
  </si>
  <si>
    <t>Reg_TConn_10</t>
  </si>
  <si>
    <t>Reg_TConn_11</t>
  </si>
  <si>
    <t>Check that an unregistered user is blocked from copying/pasting  password into either  password field.</t>
  </si>
  <si>
    <t xml:space="preserve">Check that a registered user is met with proper error messages to stop duplicate accounts </t>
  </si>
  <si>
    <t>Check that the back button on login page does not lead to duplication of accounts</t>
  </si>
  <si>
    <t>Check that the form follows logical tab sequences</t>
  </si>
  <si>
    <t>Reg_Tproc_2</t>
  </si>
  <si>
    <t>Reg_Tproc_3</t>
  </si>
  <si>
    <t>Reg_Tproc_4</t>
  </si>
  <si>
    <t>Reg_Tproc_5</t>
  </si>
  <si>
    <t>Reg_Tproc_6</t>
  </si>
  <si>
    <t>Reg_Tproc_7</t>
  </si>
  <si>
    <t>Reg_Tproc_8</t>
  </si>
  <si>
    <t>Reg_Tproc_9</t>
  </si>
  <si>
    <t>Reg_Tproc_10</t>
  </si>
  <si>
    <t>Reg_Tproc_11</t>
  </si>
  <si>
    <t>Reg_Tproc_12</t>
  </si>
  <si>
    <t>Reg_Tproc_13</t>
  </si>
  <si>
    <t>Reg_Tproc_14</t>
  </si>
  <si>
    <t>Reg_Tproc_15</t>
  </si>
  <si>
    <t>Reg_Tproc_16</t>
  </si>
  <si>
    <t>Reg_Tproc_17</t>
  </si>
  <si>
    <t>Reg_Tproc_18</t>
  </si>
  <si>
    <t>Reg_Tproc_19</t>
  </si>
  <si>
    <t>Reg_Tproc_20</t>
  </si>
  <si>
    <t>Reg_Tproc_21</t>
  </si>
  <si>
    <t>Reg_Tproc_22</t>
  </si>
  <si>
    <t>Reg_Tproc_23</t>
  </si>
  <si>
    <t>First name: Conor                         Last name: McAleavey                Email : cmcaeavey02@qub.ac.uk  Password : Pizzait123                     Confirm password: Pizzait123</t>
  </si>
  <si>
    <t>First name:                                     Last name:                                         Email :                                  Password :                              Confirm password:</t>
  </si>
  <si>
    <t>First name: Conor                         Last name: McAleavey               Email : invalid@emailaddress1     Password : Pizzait123                   Confirm password: Pizzait123</t>
  </si>
  <si>
    <t>First name: Conor                         Last name: McAleavey               Email : @emailaddressinvalid2.com Password : Pizzait123                   Confirm password: Pizzait123</t>
  </si>
  <si>
    <t>First name: Conor                         Last name: McAleavey               Email : emailaddressinvalid3@.com Password : Pizzait123                   Confirm password: Pizzait123</t>
  </si>
  <si>
    <t>First name: Conor                         Last name: McAleavey               Email : emailaddressinvalid4.com  Password : Pizzait123                   Confirm password: Pizzait123</t>
  </si>
  <si>
    <t>First name: Conor                         Last name: McAleavey               Email : email with spaces @invalid6 Password : Pizzait123                   Confirm password: Pizzait124</t>
  </si>
  <si>
    <t>First name: Conor                         Last name: McAleavey               Email : validemail@qub.ac.uk  Password : only5                     Confirm password: only5</t>
  </si>
  <si>
    <t>First name: Conor                         Last name: McAleavey               Email : validemail2@qub.ac.uk  Password : 123456                     Confirm password: 123456</t>
  </si>
  <si>
    <t>First name: Conor                         Last name: McAleavey               Email : validemail3@qub.ac.uk  Password : passwordX                         Confirm password: passwordY</t>
  </si>
  <si>
    <t>The unregister user is met with error messages detailing fields requiring data input</t>
  </si>
  <si>
    <t>The unregister user is met with error messages detailing an incorrect email format</t>
  </si>
  <si>
    <t>The unregister user is met with error messages suggesting password too short</t>
  </si>
  <si>
    <t>The unregister user is met with error messages suggesting passwords do not match</t>
  </si>
  <si>
    <t>Password: 123456                                                     Confirm password: 1234567</t>
  </si>
  <si>
    <t>While on the login page, having been navigated there directly from register button, check validation is displayed</t>
  </si>
  <si>
    <t>No spelling errors exist</t>
  </si>
  <si>
    <t>Characters remain undisclosed from view</t>
  </si>
  <si>
    <t>Validation should appear to warn user of duplicate accounts</t>
  </si>
  <si>
    <t>Automated Selenium test</t>
  </si>
  <si>
    <t>While on the registration page enter valid first name, last name and password click register button</t>
  </si>
  <si>
    <t xml:space="preserve">The unregistered user has now successfully registered </t>
  </si>
  <si>
    <t>While on the registration page enter no data into the fields and click register button</t>
  </si>
  <si>
    <t>The unregistered user will be blocked from successfully registering with this email</t>
  </si>
  <si>
    <t>While on the registration page enter an invalid email containing no .com and click register button</t>
  </si>
  <si>
    <t>While on the registration page enter an invalid email with no data before @ symbol and click register button</t>
  </si>
  <si>
    <t>While on the registration page enter an invalid email that has no data between @ and .com and click register button</t>
  </si>
  <si>
    <t>While on the registration page enter an invalid email without any @ symbol and click register button</t>
  </si>
  <si>
    <t>While on the registration page enter an invalid email containing spaces and click register button</t>
  </si>
  <si>
    <t>While on the registration page enter  'only5' into both password fields and click register button</t>
  </si>
  <si>
    <t>The unregistered user will be blocked from successfully registering with this password</t>
  </si>
  <si>
    <t>While on the registration page enter  '123456' into both password fields and click register button</t>
  </si>
  <si>
    <t>While on the registration page enter  'passwordX' into password field and 'passwordY' into confirm password field and click register button</t>
  </si>
  <si>
    <t>While on the registration page enter 'email address @' and click register button</t>
  </si>
  <si>
    <t>While on the registration page enter 'emailaddress.com' and click register button</t>
  </si>
  <si>
    <t>While on the registration page enter '123' into password fields and click register button</t>
  </si>
  <si>
    <t>While on the registration page enter '123456' into password and '1234567' into confirm password and click register button</t>
  </si>
  <si>
    <t>While on the registration page enter valid details for all fields and click register</t>
  </si>
  <si>
    <t>That the unregister user successfully registers and is moved to the login page</t>
  </si>
  <si>
    <t>That the now register user is met with a successfully registered confirmation on the login page</t>
  </si>
  <si>
    <t>While on the registration page check spelling on page</t>
  </si>
  <si>
    <t>While on the registration page enter 'valid password' into password fields</t>
  </si>
  <si>
    <t>While on the registration page paste password into password fields and click register</t>
  </si>
  <si>
    <t>The unregistered user will be blocked from successfully registering</t>
  </si>
  <si>
    <t>While on registration page submit valid data in all fields and click register button. Click back button on login page and click register button</t>
  </si>
  <si>
    <t>The now registered user will be prevented from registering again using an email associated with Pizza IT</t>
  </si>
  <si>
    <t>While on registration page use tab key to move through fields</t>
  </si>
  <si>
    <t>Each stroke of tab key should move in a logical sequenced order</t>
  </si>
  <si>
    <t>Check valid first name, last name, email and  password enables the unregistered user to register successfully</t>
  </si>
  <si>
    <t>On the registration page</t>
  </si>
  <si>
    <t>Defect results in an unregistered user being able to successfully resister without a valid email address. May conflict with 4.1.24 where a customer may become locked out of account with out valid email.</t>
  </si>
  <si>
    <t>Business rules conflict. Requirements demand a 6 character minimum for password. System is set to a 7 character minimum. However, correct consistency exists within they system for 7 characters including validation.</t>
  </si>
  <si>
    <t>Check unregistered user is blocked from registering when password and confirm password do not match</t>
  </si>
  <si>
    <t>Check that upon successful registration the user is directed to the login page</t>
  </si>
  <si>
    <t>Successfully registered using registration page</t>
  </si>
  <si>
    <t>Check that upon successful registration the the user has been directed to the login page that they are met with a confirmation of successful registration</t>
  </si>
  <si>
    <t>Be registered. Navigate to login page and return to registration page using back button</t>
  </si>
  <si>
    <t>To show that when a new user has successfully registered that they are directed to the login page.</t>
  </si>
  <si>
    <t>To show that when a new user has successfully registered that they are greeted  with a message displaying a successful registration on the login page.</t>
  </si>
  <si>
    <t>Reg_TConn_12</t>
  </si>
  <si>
    <t>Reg_TConn_13</t>
  </si>
  <si>
    <t>Reg_TConn_14</t>
  </si>
  <si>
    <t>Requirements 4.1.1</t>
  </si>
  <si>
    <t>Requirements 4.1.2</t>
  </si>
  <si>
    <t>Requirements 4.1.4</t>
  </si>
  <si>
    <t>To show that the registeration page displays a title.</t>
  </si>
  <si>
    <t>To show that the footer with the copyright and site version information is displayed on the reisteration page.</t>
  </si>
  <si>
    <t>To show that the registeration page has the company logo displayed in the header.</t>
  </si>
  <si>
    <t>To show that the form follows logical tab sequences.</t>
  </si>
  <si>
    <t>To show that a registered user is met with proper error messages to stop duplicate accounts.</t>
  </si>
  <si>
    <t>To show that textual content on the page does not contain spelling or grammatical errors.</t>
  </si>
  <si>
    <t>TCase_24</t>
  </si>
  <si>
    <t>TCase_25</t>
  </si>
  <si>
    <t>TCase_26</t>
  </si>
  <si>
    <t>Check that the registeration page has the company logo displayed in the header.</t>
  </si>
  <si>
    <t>Check that the footer with the copyright and site version information is displayed on the reisteration page.</t>
  </si>
  <si>
    <t>Reg_Tproc_24</t>
  </si>
  <si>
    <t>Reg_Tproc_25</t>
  </si>
  <si>
    <t>Reg_Tproc_26</t>
  </si>
  <si>
    <t>While on registeration page check for company logo in the header</t>
  </si>
  <si>
    <t>Logo is present</t>
  </si>
  <si>
    <t>While on registeration page check for copyright text in the footer</t>
  </si>
  <si>
    <t>Copyright is correct and present</t>
  </si>
  <si>
    <t>While on registeration page check that a title for this page is present</t>
  </si>
  <si>
    <t>A title appears at the top of the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</si>
</sst>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b/>
      <i/>
      <sz val="18"/>
      <color rgb="FF00645F"/>
      <name val="Calibri"/>
      <family val="2"/>
      <scheme val="minor"/>
    </font>
    <font>
      <sz val="18"/>
      <color theme="1"/>
      <name val="Arial"/>
      <family val="2"/>
    </font>
    <font>
      <sz val="18"/>
      <color rgb="FF353535"/>
      <name val="Calibri"/>
      <family val="2"/>
      <scheme val="minor"/>
    </font>
    <font>
      <b/>
      <i/>
      <sz val="18"/>
      <color rgb="FF353535"/>
      <name val="Calibri"/>
      <family val="2"/>
      <scheme val="minor"/>
    </font>
    <font>
      <sz val="7"/>
      <color rgb="FF333333"/>
      <name val="Segoe UI"/>
      <family val="2"/>
    </font>
    <font>
      <sz val="11"/>
      <color rgb="FFFF0000"/>
      <name val="Calibri"/>
      <family val="2"/>
      <scheme val="minor"/>
    </font>
  </fonts>
  <fills count="9">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EC351C"/>
        <bgColor indexed="64"/>
      </patternFill>
    </fill>
    <fill>
      <patternFill patternType="solid">
        <fgColor rgb="FF99FF99"/>
        <bgColor indexed="64"/>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2">
    <xf numFmtId="0" fontId="0" fillId="0" borderId="0" xfId="0"/>
    <xf numFmtId="0" fontId="0" fillId="0" borderId="0" xfId="0" applyAlignment="1">
      <alignment vertical="top" wrapText="1"/>
    </xf>
    <xf numFmtId="0" fontId="5" fillId="0" borderId="0" xfId="0" applyFont="1" applyAlignment="1">
      <alignment horizontal="left" vertical="center" readingOrder="1"/>
    </xf>
    <xf numFmtId="0" fontId="6" fillId="0" borderId="0" xfId="0" applyFont="1" applyAlignment="1">
      <alignment horizontal="left" vertical="center" indent="2" readingOrder="1"/>
    </xf>
    <xf numFmtId="0" fontId="5" fillId="0" borderId="0" xfId="0" applyFont="1"/>
    <xf numFmtId="0" fontId="8" fillId="0" borderId="0" xfId="0" applyFont="1"/>
    <xf numFmtId="0" fontId="0" fillId="0" borderId="0" xfId="0" applyAlignment="1">
      <alignment vertical="top"/>
    </xf>
    <xf numFmtId="0" fontId="0" fillId="0" borderId="0" xfId="0" applyAlignment="1">
      <alignment horizontal="left" vertical="top"/>
    </xf>
    <xf numFmtId="0" fontId="1" fillId="5" borderId="3" xfId="0" applyFont="1" applyFill="1" applyBorder="1" applyAlignment="1">
      <alignment horizontal="left" vertical="top"/>
    </xf>
    <xf numFmtId="0" fontId="1" fillId="6" borderId="1" xfId="0" applyFont="1" applyFill="1" applyBorder="1" applyAlignment="1">
      <alignment vertical="top" wrapText="1"/>
    </xf>
    <xf numFmtId="0" fontId="1" fillId="6" borderId="2" xfId="0" applyFont="1" applyFill="1" applyBorder="1" applyAlignment="1">
      <alignment vertical="top" wrapText="1"/>
    </xf>
    <xf numFmtId="0" fontId="1" fillId="6" borderId="3" xfId="0" applyFont="1" applyFill="1" applyBorder="1" applyAlignment="1">
      <alignment vertical="top" wrapText="1"/>
    </xf>
    <xf numFmtId="0" fontId="2" fillId="6" borderId="0" xfId="0" applyFont="1" applyFill="1"/>
    <xf numFmtId="0" fontId="2" fillId="2" borderId="0" xfId="0" applyFont="1" applyFill="1"/>
    <xf numFmtId="0" fontId="2" fillId="3" borderId="0" xfId="0" applyFont="1" applyFill="1"/>
    <xf numFmtId="0" fontId="0" fillId="0" borderId="0" xfId="0" applyAlignment="1">
      <alignment horizontal="left" vertical="top" wrapText="1"/>
    </xf>
    <xf numFmtId="0" fontId="8" fillId="0" borderId="0" xfId="0" applyFont="1" applyAlignment="1">
      <alignment horizontal="left" vertical="center" readingOrder="1"/>
    </xf>
    <xf numFmtId="0" fontId="1" fillId="4" borderId="1" xfId="0" applyFont="1" applyFill="1" applyBorder="1" applyAlignment="1">
      <alignment vertical="top"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9" fillId="0" borderId="0" xfId="0" applyFont="1"/>
    <xf numFmtId="0" fontId="0" fillId="0" borderId="0" xfId="0" applyAlignment="1"/>
    <xf numFmtId="0" fontId="0" fillId="0" borderId="0" xfId="0" applyFont="1" applyAlignment="1">
      <alignment vertical="top" wrapText="1"/>
    </xf>
    <xf numFmtId="0" fontId="0" fillId="7" borderId="0" xfId="0" applyFont="1" applyFill="1" applyAlignment="1">
      <alignment vertical="top" wrapText="1"/>
    </xf>
    <xf numFmtId="0" fontId="0" fillId="0" borderId="0" xfId="0" applyFont="1"/>
    <xf numFmtId="0" fontId="0" fillId="0" borderId="0" xfId="0" applyFont="1" applyAlignment="1">
      <alignment horizontal="left" vertical="top"/>
    </xf>
    <xf numFmtId="0" fontId="0" fillId="0" borderId="0" xfId="0" applyFont="1" applyAlignment="1">
      <alignment horizontal="left" vertical="top" wrapText="1"/>
    </xf>
    <xf numFmtId="0" fontId="0" fillId="0" borderId="0" xfId="0" applyFont="1" applyAlignment="1"/>
    <xf numFmtId="0" fontId="0" fillId="0" borderId="0" xfId="0" applyFont="1" applyAlignment="1">
      <alignment vertical="top"/>
    </xf>
    <xf numFmtId="0" fontId="1" fillId="3" borderId="1" xfId="0" applyFont="1" applyFill="1" applyBorder="1" applyAlignment="1">
      <alignment horizontal="left" vertical="top"/>
    </xf>
    <xf numFmtId="0" fontId="1" fillId="3" borderId="2" xfId="0" applyFont="1" applyFill="1" applyBorder="1" applyAlignment="1">
      <alignment horizontal="left" vertical="top"/>
    </xf>
    <xf numFmtId="0" fontId="1" fillId="3" borderId="2"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5" borderId="2" xfId="0" applyFont="1" applyFill="1" applyBorder="1" applyAlignment="1">
      <alignment horizontal="left" vertical="top"/>
    </xf>
    <xf numFmtId="14" fontId="0" fillId="0" borderId="0" xfId="0" applyNumberFormat="1" applyFont="1" applyAlignment="1">
      <alignment horizontal="left" vertical="top" wrapText="1"/>
    </xf>
    <xf numFmtId="0" fontId="10" fillId="0" borderId="0" xfId="0" applyFont="1" applyAlignment="1">
      <alignment vertical="top" wrapText="1"/>
    </xf>
    <xf numFmtId="0" fontId="10" fillId="7" borderId="0" xfId="0" applyFont="1" applyFill="1" applyAlignment="1">
      <alignment vertical="top" wrapText="1"/>
    </xf>
    <xf numFmtId="0" fontId="10" fillId="0" borderId="0" xfId="0" applyFont="1" applyFill="1" applyAlignment="1">
      <alignment vertical="top" wrapText="1"/>
    </xf>
    <xf numFmtId="14" fontId="0" fillId="0" borderId="0" xfId="0" applyNumberFormat="1" applyFont="1" applyAlignment="1">
      <alignment vertical="top" wrapText="1"/>
    </xf>
    <xf numFmtId="0" fontId="0" fillId="0" borderId="0" xfId="0" applyAlignment="1">
      <alignment wrapText="1"/>
    </xf>
    <xf numFmtId="14" fontId="0" fillId="0" borderId="0" xfId="0" applyNumberFormat="1" applyAlignment="1">
      <alignment horizontal="left" vertical="top"/>
    </xf>
    <xf numFmtId="0" fontId="0" fillId="8" borderId="0" xfId="0" applyFont="1" applyFill="1" applyAlignment="1">
      <alignment vertical="top" wrapText="1"/>
    </xf>
  </cellXfs>
  <cellStyles count="1">
    <cellStyle name="Normal" xfId="0" builtinId="0"/>
  </cellStyles>
  <dxfs count="1">
    <dxf>
      <font>
        <color rgb="FF006100"/>
      </font>
      <fill>
        <patternFill>
          <bgColor rgb="FFC6EFCE"/>
        </patternFill>
      </fill>
    </dxf>
  </dxfs>
  <tableStyles count="0" defaultTableStyle="TableStyleMedium2" defaultPivotStyle="PivotStyleLight16"/>
  <colors>
    <mruColors>
      <color rgb="FF99FF99"/>
      <color rgb="FFEC351C"/>
      <color rgb="FFF38273"/>
      <color rgb="FFFF9966"/>
      <color rgb="FF023F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dLbl>
              <c:idx val="0"/>
              <c:layout/>
              <c:showLegendKey val="0"/>
              <c:showVal val="1"/>
              <c:showCatName val="0"/>
              <c:showSerName val="0"/>
              <c:showPercent val="0"/>
              <c:showBubbleSize val="0"/>
              <c:extLst>
                <c:ext xmlns:c15="http://schemas.microsoft.com/office/drawing/2012/chart" uri="{CE6537A1-D6FC-4f65-9D91-7224C49458BB}">
                  <c15:layout/>
                </c:ext>
              </c:extLst>
            </c:dLbl>
            <c:dLbl>
              <c:idx val="1"/>
              <c:layout/>
              <c:showLegendKey val="0"/>
              <c:showVal val="1"/>
              <c:showCatName val="0"/>
              <c:showSerName val="0"/>
              <c:showPercent val="0"/>
              <c:showBubbleSize val="0"/>
              <c:extLst>
                <c:ext xmlns:c15="http://schemas.microsoft.com/office/drawing/2012/chart" uri="{CE6537A1-D6FC-4f65-9D91-7224C49458BB}">
                  <c15:layout/>
                </c:ext>
              </c:extLst>
            </c:dLbl>
            <c:dLbl>
              <c:idx val="2"/>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extLst>
          </c:dLbls>
          <c:cat>
            <c:strRef>
              <c:f>'Test Cases'!$T$11:$T$13</c:f>
              <c:strCache>
                <c:ptCount val="3"/>
                <c:pt idx="0">
                  <c:v>Passed</c:v>
                </c:pt>
                <c:pt idx="1">
                  <c:v>Failed</c:v>
                </c:pt>
                <c:pt idx="2">
                  <c:v>Not executed</c:v>
                </c:pt>
              </c:strCache>
            </c:strRef>
          </c:cat>
          <c:val>
            <c:numRef>
              <c:f>'Test Cases'!$U$11:$U$13</c:f>
              <c:numCache>
                <c:formatCode>General</c:formatCode>
                <c:ptCount val="3"/>
                <c:pt idx="0">
                  <c:v>24</c:v>
                </c:pt>
                <c:pt idx="1">
                  <c:v>2</c:v>
                </c:pt>
                <c:pt idx="2">
                  <c:v>0</c:v>
                </c:pt>
              </c:numCache>
            </c:numRef>
          </c:val>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'Test Cases'!$T$27:$T$31</c:f>
              <c:strCache>
                <c:ptCount val="5"/>
                <c:pt idx="0">
                  <c:v>Minor </c:v>
                </c:pt>
                <c:pt idx="1">
                  <c:v>Moderate</c:v>
                </c:pt>
                <c:pt idx="2">
                  <c:v>Major </c:v>
                </c:pt>
                <c:pt idx="3">
                  <c:v>Critical</c:v>
                </c:pt>
                <c:pt idx="4">
                  <c:v>Cosmetic</c:v>
                </c:pt>
              </c:strCache>
            </c:strRef>
          </c:cat>
          <c:val>
            <c:numRef>
              <c:f>'Test Cases'!$U$27:$U$31</c:f>
              <c:numCache>
                <c:formatCode>General</c:formatCode>
                <c:ptCount val="5"/>
                <c:pt idx="0">
                  <c:v>1</c:v>
                </c:pt>
                <c:pt idx="1">
                  <c:v>0</c:v>
                </c:pt>
                <c:pt idx="2">
                  <c:v>1</c:v>
                </c:pt>
                <c:pt idx="3">
                  <c:v>0</c:v>
                </c:pt>
                <c:pt idx="4">
                  <c:v>0</c:v>
                </c:pt>
              </c:numCache>
            </c:numRef>
          </c:val>
        </c:ser>
        <c:dLbls>
          <c:showLegendKey val="0"/>
          <c:showVal val="0"/>
          <c:showCatName val="0"/>
          <c:showSerName val="0"/>
          <c:showPercent val="0"/>
          <c:showBubbleSize val="0"/>
        </c:dLbls>
        <c:gapWidth val="150"/>
        <c:axId val="339347304"/>
        <c:axId val="339338680"/>
      </c:barChart>
      <c:catAx>
        <c:axId val="339347304"/>
        <c:scaling>
          <c:orientation val="minMax"/>
        </c:scaling>
        <c:delete val="0"/>
        <c:axPos val="b"/>
        <c:numFmt formatCode="General" sourceLinked="0"/>
        <c:majorTickMark val="out"/>
        <c:minorTickMark val="none"/>
        <c:tickLblPos val="nextTo"/>
        <c:crossAx val="339338680"/>
        <c:crosses val="autoZero"/>
        <c:auto val="1"/>
        <c:lblAlgn val="ctr"/>
        <c:lblOffset val="100"/>
        <c:noMultiLvlLbl val="0"/>
      </c:catAx>
      <c:valAx>
        <c:axId val="339338680"/>
        <c:scaling>
          <c:orientation val="minMax"/>
        </c:scaling>
        <c:delete val="0"/>
        <c:axPos val="l"/>
        <c:majorGridlines/>
        <c:numFmt formatCode="General" sourceLinked="1"/>
        <c:majorTickMark val="out"/>
        <c:minorTickMark val="none"/>
        <c:tickLblPos val="nextTo"/>
        <c:crossAx val="339347304"/>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46567</xdr:colOff>
      <xdr:row>9</xdr:row>
      <xdr:rowOff>16933</xdr:rowOff>
    </xdr:from>
    <xdr:to>
      <xdr:col>29</xdr:col>
      <xdr:colOff>351367</xdr:colOff>
      <xdr:row>20</xdr:row>
      <xdr:rowOff>169333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21166</xdr:colOff>
      <xdr:row>24</xdr:row>
      <xdr:rowOff>16933</xdr:rowOff>
    </xdr:from>
    <xdr:to>
      <xdr:col>29</xdr:col>
      <xdr:colOff>325966</xdr:colOff>
      <xdr:row>38</xdr:row>
      <xdr:rowOff>152400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defaultRowHeight="15" x14ac:dyDescent="0.25"/>
  <cols>
    <col min="1" max="1" width="17.5703125" customWidth="1"/>
  </cols>
  <sheetData>
    <row r="1" spans="1:2" x14ac:dyDescent="0.25">
      <c r="A1" t="s">
        <v>0</v>
      </c>
      <c r="B1" t="s">
        <v>1</v>
      </c>
    </row>
    <row r="2" spans="1:2" x14ac:dyDescent="0.25">
      <c r="A2" t="s">
        <v>2</v>
      </c>
      <c r="B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23FAE"/>
  </sheetPr>
  <dimension ref="A1:I15"/>
  <sheetViews>
    <sheetView zoomScale="70" zoomScaleNormal="70" workbookViewId="0">
      <selection activeCell="B15" sqref="B15"/>
    </sheetView>
  </sheetViews>
  <sheetFormatPr defaultRowHeight="15" x14ac:dyDescent="0.25"/>
  <cols>
    <col min="1" max="1" width="17.28515625" customWidth="1"/>
    <col min="2" max="2" width="63.42578125" customWidth="1"/>
    <col min="3" max="3" width="15.5703125" customWidth="1"/>
  </cols>
  <sheetData>
    <row r="1" spans="1:9" ht="34.5" customHeight="1" x14ac:dyDescent="0.25">
      <c r="A1" s="17" t="s">
        <v>3</v>
      </c>
      <c r="B1" s="18" t="s">
        <v>1</v>
      </c>
      <c r="C1" s="18" t="s">
        <v>4</v>
      </c>
      <c r="D1" s="19" t="s">
        <v>5</v>
      </c>
    </row>
    <row r="2" spans="1:9" ht="37.5" customHeight="1" x14ac:dyDescent="0.25">
      <c r="A2" s="1" t="s">
        <v>55</v>
      </c>
      <c r="B2" s="1" t="s">
        <v>96</v>
      </c>
      <c r="C2" s="1" t="s">
        <v>82</v>
      </c>
      <c r="D2" s="1" t="s">
        <v>6</v>
      </c>
      <c r="H2" s="2" t="s">
        <v>41</v>
      </c>
    </row>
    <row r="3" spans="1:9" ht="35.450000000000003" customHeight="1" x14ac:dyDescent="0.25">
      <c r="A3" s="1" t="s">
        <v>56</v>
      </c>
      <c r="B3" s="1" t="s">
        <v>97</v>
      </c>
      <c r="C3" s="1" t="s">
        <v>82</v>
      </c>
      <c r="D3" s="1" t="s">
        <v>6</v>
      </c>
      <c r="H3" s="2"/>
    </row>
    <row r="4" spans="1:9" ht="36" customHeight="1" x14ac:dyDescent="0.25">
      <c r="A4" s="1" t="s">
        <v>57</v>
      </c>
      <c r="B4" s="1" t="s">
        <v>100</v>
      </c>
      <c r="C4" s="1" t="s">
        <v>82</v>
      </c>
      <c r="D4" s="1" t="s">
        <v>11</v>
      </c>
      <c r="H4" s="3" t="s">
        <v>42</v>
      </c>
    </row>
    <row r="5" spans="1:9" ht="30" x14ac:dyDescent="0.25">
      <c r="A5" s="1" t="s">
        <v>58</v>
      </c>
      <c r="B5" s="1" t="s">
        <v>206</v>
      </c>
      <c r="C5" s="1" t="s">
        <v>101</v>
      </c>
      <c r="D5" s="1" t="s">
        <v>6</v>
      </c>
      <c r="H5" s="3" t="s">
        <v>43</v>
      </c>
    </row>
    <row r="6" spans="1:9" ht="45" x14ac:dyDescent="0.25">
      <c r="A6" s="1" t="s">
        <v>59</v>
      </c>
      <c r="B6" s="1" t="s">
        <v>207</v>
      </c>
      <c r="C6" s="1" t="s">
        <v>101</v>
      </c>
      <c r="D6" s="1" t="s">
        <v>27</v>
      </c>
      <c r="H6" s="3" t="s">
        <v>44</v>
      </c>
    </row>
    <row r="7" spans="1:9" ht="30" x14ac:dyDescent="0.35">
      <c r="A7" s="1" t="s">
        <v>60</v>
      </c>
      <c r="B7" s="1" t="s">
        <v>219</v>
      </c>
      <c r="C7" s="1" t="s">
        <v>111</v>
      </c>
      <c r="D7" s="1" t="s">
        <v>27</v>
      </c>
      <c r="H7" s="4" t="s">
        <v>45</v>
      </c>
    </row>
    <row r="8" spans="1:9" ht="23.25" x14ac:dyDescent="0.35">
      <c r="A8" s="1" t="s">
        <v>61</v>
      </c>
      <c r="B8" s="1" t="s">
        <v>113</v>
      </c>
      <c r="C8" s="1" t="s">
        <v>111</v>
      </c>
      <c r="D8" s="1" t="s">
        <v>27</v>
      </c>
      <c r="I8" s="5" t="s">
        <v>46</v>
      </c>
    </row>
    <row r="9" spans="1:9" ht="30" x14ac:dyDescent="0.25">
      <c r="A9" s="1" t="s">
        <v>118</v>
      </c>
      <c r="B9" s="1" t="s">
        <v>116</v>
      </c>
      <c r="C9" s="1" t="s">
        <v>111</v>
      </c>
      <c r="D9" s="1" t="s">
        <v>27</v>
      </c>
    </row>
    <row r="10" spans="1:9" ht="33" customHeight="1" x14ac:dyDescent="0.25">
      <c r="A10" s="1" t="s">
        <v>119</v>
      </c>
      <c r="B10" s="1" t="s">
        <v>120</v>
      </c>
      <c r="C10" s="1" t="s">
        <v>111</v>
      </c>
      <c r="D10" s="1" t="s">
        <v>6</v>
      </c>
    </row>
    <row r="11" spans="1:9" ht="30" x14ac:dyDescent="0.25">
      <c r="A11" s="1" t="s">
        <v>121</v>
      </c>
      <c r="B11" s="1" t="s">
        <v>218</v>
      </c>
      <c r="C11" s="1" t="s">
        <v>111</v>
      </c>
      <c r="D11" s="1" t="s">
        <v>11</v>
      </c>
    </row>
    <row r="12" spans="1:9" x14ac:dyDescent="0.25">
      <c r="A12" s="1" t="s">
        <v>122</v>
      </c>
      <c r="B12" s="1" t="s">
        <v>217</v>
      </c>
      <c r="C12" s="1" t="s">
        <v>111</v>
      </c>
      <c r="D12" s="1" t="s">
        <v>11</v>
      </c>
    </row>
    <row r="13" spans="1:9" ht="30" x14ac:dyDescent="0.25">
      <c r="A13" s="1" t="s">
        <v>208</v>
      </c>
      <c r="B13" s="1" t="s">
        <v>216</v>
      </c>
      <c r="C13" s="1" t="s">
        <v>211</v>
      </c>
      <c r="D13" s="1" t="s">
        <v>27</v>
      </c>
    </row>
    <row r="14" spans="1:9" ht="30" x14ac:dyDescent="0.25">
      <c r="A14" s="1" t="s">
        <v>209</v>
      </c>
      <c r="B14" s="39" t="s">
        <v>215</v>
      </c>
      <c r="C14" s="1" t="s">
        <v>212</v>
      </c>
      <c r="D14" s="1" t="s">
        <v>27</v>
      </c>
    </row>
    <row r="15" spans="1:9" ht="30" x14ac:dyDescent="0.25">
      <c r="A15" s="1" t="s">
        <v>210</v>
      </c>
      <c r="B15" s="1" t="s">
        <v>214</v>
      </c>
      <c r="C15" s="1" t="s">
        <v>213</v>
      </c>
      <c r="D15" s="1" t="s">
        <v>27</v>
      </c>
    </row>
  </sheetData>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U162"/>
  <sheetViews>
    <sheetView topLeftCell="A21" zoomScale="70" zoomScaleNormal="70" workbookViewId="0">
      <selection activeCell="E22" sqref="E22"/>
    </sheetView>
  </sheetViews>
  <sheetFormatPr defaultRowHeight="15" x14ac:dyDescent="0.25"/>
  <cols>
    <col min="1" max="1" width="15.140625" customWidth="1"/>
    <col min="2" max="2" width="34" customWidth="1"/>
    <col min="3" max="3" width="20.85546875" customWidth="1"/>
    <col min="4" max="4" width="35.28515625" customWidth="1"/>
    <col min="5" max="6" width="18.5703125" customWidth="1"/>
    <col min="7" max="7" width="22.5703125" customWidth="1"/>
    <col min="8" max="8" width="13" customWidth="1"/>
    <col min="9" max="9" width="18.140625" customWidth="1"/>
    <col min="10" max="10" width="23.5703125" customWidth="1"/>
    <col min="12" max="12" width="11.5703125" customWidth="1"/>
    <col min="13" max="13" width="12.85546875" customWidth="1"/>
    <col min="14" max="14" width="11.7109375" customWidth="1"/>
    <col min="15" max="15" width="41.85546875" style="21" customWidth="1"/>
    <col min="16" max="16" width="16.7109375" customWidth="1"/>
    <col min="20" max="20" width="13.85546875" customWidth="1"/>
  </cols>
  <sheetData>
    <row r="1" spans="1:21" ht="30" x14ac:dyDescent="0.25">
      <c r="A1" s="29" t="s">
        <v>7</v>
      </c>
      <c r="B1" s="30" t="s">
        <v>19</v>
      </c>
      <c r="C1" s="30" t="s">
        <v>8</v>
      </c>
      <c r="D1" s="30" t="s">
        <v>10</v>
      </c>
      <c r="E1" s="30" t="s">
        <v>9</v>
      </c>
      <c r="F1" s="30" t="s">
        <v>5</v>
      </c>
      <c r="G1" s="31" t="s">
        <v>17</v>
      </c>
      <c r="H1" s="31" t="s">
        <v>21</v>
      </c>
      <c r="I1" s="31" t="s">
        <v>18</v>
      </c>
      <c r="J1" s="32" t="s">
        <v>47</v>
      </c>
      <c r="K1" s="32" t="s">
        <v>28</v>
      </c>
      <c r="L1" s="32" t="s">
        <v>37</v>
      </c>
      <c r="M1" s="32" t="s">
        <v>39</v>
      </c>
      <c r="N1" s="32" t="s">
        <v>40</v>
      </c>
      <c r="O1" s="33" t="s">
        <v>16</v>
      </c>
      <c r="P1" s="8"/>
    </row>
    <row r="2" spans="1:21" ht="75" x14ac:dyDescent="0.25">
      <c r="A2" s="22" t="s">
        <v>62</v>
      </c>
      <c r="B2" s="22" t="s">
        <v>197</v>
      </c>
      <c r="C2" s="22" t="s">
        <v>198</v>
      </c>
      <c r="D2" s="22" t="s">
        <v>149</v>
      </c>
      <c r="E2" s="22" t="s">
        <v>55</v>
      </c>
      <c r="F2" s="25" t="s">
        <v>6</v>
      </c>
      <c r="G2" s="34">
        <v>42074</v>
      </c>
      <c r="H2" s="26" t="s">
        <v>24</v>
      </c>
      <c r="I2" s="26" t="s">
        <v>83</v>
      </c>
      <c r="J2" s="22"/>
      <c r="K2" s="35"/>
      <c r="L2" s="35"/>
      <c r="M2" s="22"/>
      <c r="N2" s="22"/>
      <c r="O2" s="22"/>
      <c r="P2" s="6"/>
      <c r="S2" s="2" t="s">
        <v>48</v>
      </c>
    </row>
    <row r="3" spans="1:21" ht="74.25" customHeight="1" x14ac:dyDescent="0.25">
      <c r="A3" s="22" t="s">
        <v>63</v>
      </c>
      <c r="B3" s="22" t="s">
        <v>98</v>
      </c>
      <c r="C3" s="22" t="s">
        <v>198</v>
      </c>
      <c r="D3" s="22" t="s">
        <v>150</v>
      </c>
      <c r="E3" s="22" t="s">
        <v>56</v>
      </c>
      <c r="F3" s="25" t="s">
        <v>6</v>
      </c>
      <c r="G3" s="34">
        <v>42074</v>
      </c>
      <c r="H3" s="26" t="s">
        <v>24</v>
      </c>
      <c r="I3" s="26" t="s">
        <v>83</v>
      </c>
      <c r="J3" s="22"/>
      <c r="K3" s="35"/>
      <c r="L3" s="35"/>
      <c r="M3" s="22"/>
      <c r="N3" s="22"/>
      <c r="O3" s="22"/>
      <c r="P3" s="6"/>
      <c r="S3" s="2"/>
    </row>
    <row r="4" spans="1:21" ht="75" x14ac:dyDescent="0.25">
      <c r="A4" s="22" t="s">
        <v>64</v>
      </c>
      <c r="B4" s="22" t="s">
        <v>92</v>
      </c>
      <c r="C4" s="22" t="s">
        <v>198</v>
      </c>
      <c r="D4" s="22" t="s">
        <v>151</v>
      </c>
      <c r="E4" s="25" t="s">
        <v>56</v>
      </c>
      <c r="F4" s="25" t="s">
        <v>6</v>
      </c>
      <c r="G4" s="34">
        <v>42074</v>
      </c>
      <c r="H4" s="26" t="s">
        <v>25</v>
      </c>
      <c r="I4" s="26" t="s">
        <v>83</v>
      </c>
      <c r="J4" s="28" t="s">
        <v>85</v>
      </c>
      <c r="K4" s="35" t="s">
        <v>33</v>
      </c>
      <c r="L4" s="36" t="s">
        <v>35</v>
      </c>
      <c r="M4" s="34">
        <v>42074</v>
      </c>
      <c r="N4" s="28"/>
      <c r="O4" s="22" t="s">
        <v>199</v>
      </c>
      <c r="P4" s="6"/>
    </row>
    <row r="5" spans="1:21" ht="75" x14ac:dyDescent="0.25">
      <c r="A5" s="22" t="s">
        <v>65</v>
      </c>
      <c r="B5" s="22" t="s">
        <v>93</v>
      </c>
      <c r="C5" s="22" t="s">
        <v>198</v>
      </c>
      <c r="D5" s="22" t="s">
        <v>152</v>
      </c>
      <c r="E5" s="25" t="s">
        <v>56</v>
      </c>
      <c r="F5" s="25" t="s">
        <v>6</v>
      </c>
      <c r="G5" s="34">
        <v>42074</v>
      </c>
      <c r="H5" s="26" t="s">
        <v>24</v>
      </c>
      <c r="I5" s="26" t="s">
        <v>83</v>
      </c>
      <c r="J5" s="28"/>
      <c r="K5" s="35"/>
      <c r="L5" s="37"/>
      <c r="M5" s="34"/>
      <c r="N5" s="28"/>
      <c r="O5" s="22"/>
      <c r="P5" s="6"/>
    </row>
    <row r="6" spans="1:21" ht="75" x14ac:dyDescent="0.25">
      <c r="A6" s="22" t="s">
        <v>66</v>
      </c>
      <c r="B6" s="22" t="s">
        <v>94</v>
      </c>
      <c r="C6" s="22" t="s">
        <v>198</v>
      </c>
      <c r="D6" s="22" t="s">
        <v>153</v>
      </c>
      <c r="E6" s="25" t="s">
        <v>56</v>
      </c>
      <c r="F6" s="25" t="s">
        <v>6</v>
      </c>
      <c r="G6" s="34">
        <v>42074</v>
      </c>
      <c r="H6" s="26" t="s">
        <v>24</v>
      </c>
      <c r="I6" s="26" t="s">
        <v>83</v>
      </c>
      <c r="J6" s="28"/>
      <c r="K6" s="35"/>
      <c r="L6" s="37"/>
      <c r="M6" s="34"/>
      <c r="N6" s="28"/>
      <c r="O6" s="22"/>
      <c r="P6" s="6"/>
    </row>
    <row r="7" spans="1:21" ht="72.75" customHeight="1" x14ac:dyDescent="0.25">
      <c r="A7" s="22" t="s">
        <v>67</v>
      </c>
      <c r="B7" s="22" t="s">
        <v>95</v>
      </c>
      <c r="C7" s="22" t="s">
        <v>198</v>
      </c>
      <c r="D7" s="22" t="s">
        <v>154</v>
      </c>
      <c r="E7" s="25" t="s">
        <v>56</v>
      </c>
      <c r="F7" s="25" t="s">
        <v>6</v>
      </c>
      <c r="G7" s="34">
        <v>42074</v>
      </c>
      <c r="H7" s="26" t="s">
        <v>24</v>
      </c>
      <c r="I7" s="26" t="s">
        <v>83</v>
      </c>
      <c r="J7" s="28"/>
      <c r="K7" s="35"/>
      <c r="L7" s="37"/>
      <c r="M7" s="34"/>
      <c r="N7" s="28"/>
      <c r="O7" s="22"/>
      <c r="P7" s="6"/>
    </row>
    <row r="8" spans="1:21" ht="75" x14ac:dyDescent="0.25">
      <c r="A8" s="22" t="s">
        <v>68</v>
      </c>
      <c r="B8" s="22" t="s">
        <v>99</v>
      </c>
      <c r="C8" s="22" t="s">
        <v>198</v>
      </c>
      <c r="D8" s="22" t="s">
        <v>155</v>
      </c>
      <c r="E8" s="25" t="s">
        <v>56</v>
      </c>
      <c r="F8" s="25" t="s">
        <v>6</v>
      </c>
      <c r="G8" s="34">
        <v>42074</v>
      </c>
      <c r="H8" s="26" t="s">
        <v>24</v>
      </c>
      <c r="I8" s="26" t="s">
        <v>83</v>
      </c>
      <c r="J8" s="24"/>
      <c r="K8" s="24"/>
      <c r="L8" s="24"/>
      <c r="M8" s="24"/>
      <c r="N8" s="24"/>
      <c r="O8" s="27"/>
    </row>
    <row r="9" spans="1:21" ht="74.25" customHeight="1" x14ac:dyDescent="0.25">
      <c r="A9" s="22" t="s">
        <v>69</v>
      </c>
      <c r="B9" s="22" t="s">
        <v>89</v>
      </c>
      <c r="C9" s="22" t="s">
        <v>198</v>
      </c>
      <c r="D9" s="22" t="s">
        <v>156</v>
      </c>
      <c r="E9" s="25" t="s">
        <v>56</v>
      </c>
      <c r="F9" s="25" t="s">
        <v>6</v>
      </c>
      <c r="G9" s="34">
        <v>42074</v>
      </c>
      <c r="H9" s="26" t="s">
        <v>24</v>
      </c>
      <c r="I9" s="26" t="s">
        <v>83</v>
      </c>
      <c r="J9" s="28"/>
      <c r="K9" s="35"/>
      <c r="L9" s="35"/>
      <c r="M9" s="28"/>
      <c r="N9" s="28"/>
      <c r="O9" s="22"/>
      <c r="P9" s="6"/>
    </row>
    <row r="10" spans="1:21" ht="90" x14ac:dyDescent="0.25">
      <c r="A10" s="22" t="s">
        <v>70</v>
      </c>
      <c r="B10" s="22" t="s">
        <v>90</v>
      </c>
      <c r="C10" s="22" t="s">
        <v>198</v>
      </c>
      <c r="D10" s="22" t="s">
        <v>157</v>
      </c>
      <c r="E10" s="25" t="s">
        <v>56</v>
      </c>
      <c r="F10" s="25" t="s">
        <v>27</v>
      </c>
      <c r="G10" s="34">
        <v>42074</v>
      </c>
      <c r="H10" s="26" t="s">
        <v>25</v>
      </c>
      <c r="I10" s="26" t="s">
        <v>83</v>
      </c>
      <c r="J10" s="28" t="s">
        <v>91</v>
      </c>
      <c r="K10" s="35" t="s">
        <v>33</v>
      </c>
      <c r="L10" s="35" t="s">
        <v>34</v>
      </c>
      <c r="M10" s="34">
        <v>42074</v>
      </c>
      <c r="N10" s="28"/>
      <c r="O10" s="22" t="s">
        <v>200</v>
      </c>
      <c r="P10" s="6"/>
      <c r="T10" t="s">
        <v>52</v>
      </c>
    </row>
    <row r="11" spans="1:21" ht="75" x14ac:dyDescent="0.25">
      <c r="A11" s="22" t="s">
        <v>71</v>
      </c>
      <c r="B11" s="22" t="s">
        <v>201</v>
      </c>
      <c r="C11" s="22" t="s">
        <v>198</v>
      </c>
      <c r="D11" s="22" t="s">
        <v>158</v>
      </c>
      <c r="E11" s="25" t="s">
        <v>56</v>
      </c>
      <c r="F11" s="25" t="s">
        <v>6</v>
      </c>
      <c r="G11" s="34">
        <v>42074</v>
      </c>
      <c r="H11" s="26" t="s">
        <v>24</v>
      </c>
      <c r="I11" s="26" t="s">
        <v>83</v>
      </c>
      <c r="J11" s="28"/>
      <c r="K11" s="35"/>
      <c r="L11" s="28"/>
      <c r="M11" s="28"/>
      <c r="N11" s="28"/>
      <c r="O11" s="22"/>
      <c r="P11" s="6"/>
      <c r="T11" t="s">
        <v>51</v>
      </c>
      <c r="U11" s="20">
        <f>COUNTIF(H2:H91,"*Passed*")</f>
        <v>24</v>
      </c>
    </row>
    <row r="12" spans="1:21" ht="71.25" customHeight="1" x14ac:dyDescent="0.25">
      <c r="A12" s="22" t="s">
        <v>72</v>
      </c>
      <c r="B12" s="22" t="s">
        <v>102</v>
      </c>
      <c r="C12" s="22" t="s">
        <v>198</v>
      </c>
      <c r="D12" s="22" t="s">
        <v>150</v>
      </c>
      <c r="E12" s="25" t="s">
        <v>57</v>
      </c>
      <c r="F12" s="25" t="s">
        <v>11</v>
      </c>
      <c r="G12" s="34">
        <v>42074</v>
      </c>
      <c r="H12" s="26" t="s">
        <v>24</v>
      </c>
      <c r="I12" s="26" t="s">
        <v>83</v>
      </c>
      <c r="J12" s="28"/>
      <c r="K12" s="35"/>
      <c r="L12" s="28"/>
      <c r="M12" s="28"/>
      <c r="N12" s="28"/>
      <c r="O12" s="22"/>
      <c r="P12" s="6"/>
      <c r="T12" t="s">
        <v>25</v>
      </c>
      <c r="U12" s="20">
        <f>COUNTIF(H4:H91,"*Failed*")</f>
        <v>2</v>
      </c>
    </row>
    <row r="13" spans="1:21" ht="45" x14ac:dyDescent="0.25">
      <c r="A13" s="22" t="s">
        <v>73</v>
      </c>
      <c r="B13" s="22" t="s">
        <v>103</v>
      </c>
      <c r="C13" s="22" t="s">
        <v>198</v>
      </c>
      <c r="D13" s="22" t="s">
        <v>104</v>
      </c>
      <c r="E13" s="25" t="s">
        <v>57</v>
      </c>
      <c r="F13" s="25" t="s">
        <v>11</v>
      </c>
      <c r="G13" s="34">
        <v>42074</v>
      </c>
      <c r="H13" s="26" t="s">
        <v>24</v>
      </c>
      <c r="I13" s="26" t="s">
        <v>83</v>
      </c>
      <c r="J13" s="28"/>
      <c r="K13" s="35"/>
      <c r="L13" s="28"/>
      <c r="M13" s="28"/>
      <c r="N13" s="28"/>
      <c r="O13" s="22"/>
      <c r="P13" s="6"/>
      <c r="T13" t="s">
        <v>23</v>
      </c>
      <c r="U13" s="20">
        <f>COUNTIF(H4:H91,"*Not*")</f>
        <v>0</v>
      </c>
    </row>
    <row r="14" spans="1:21" ht="45" x14ac:dyDescent="0.25">
      <c r="A14" s="22" t="s">
        <v>74</v>
      </c>
      <c r="B14" s="22" t="s">
        <v>103</v>
      </c>
      <c r="C14" s="22" t="s">
        <v>198</v>
      </c>
      <c r="D14" s="22" t="s">
        <v>105</v>
      </c>
      <c r="E14" s="25" t="s">
        <v>57</v>
      </c>
      <c r="F14" s="25" t="s">
        <v>11</v>
      </c>
      <c r="G14" s="34">
        <v>42074</v>
      </c>
      <c r="H14" s="26" t="s">
        <v>24</v>
      </c>
      <c r="I14" s="26" t="s">
        <v>83</v>
      </c>
      <c r="J14" s="28"/>
      <c r="K14" s="35"/>
      <c r="L14" s="28"/>
      <c r="M14" s="28"/>
      <c r="N14" s="28"/>
      <c r="O14" s="22"/>
      <c r="P14" s="6"/>
    </row>
    <row r="15" spans="1:21" ht="45" x14ac:dyDescent="0.25">
      <c r="A15" s="22" t="s">
        <v>75</v>
      </c>
      <c r="B15" s="22" t="s">
        <v>108</v>
      </c>
      <c r="C15" s="22" t="s">
        <v>198</v>
      </c>
      <c r="D15" s="22" t="s">
        <v>106</v>
      </c>
      <c r="E15" s="25" t="s">
        <v>57</v>
      </c>
      <c r="F15" s="25" t="s">
        <v>11</v>
      </c>
      <c r="G15" s="34">
        <v>42074</v>
      </c>
      <c r="H15" s="26" t="s">
        <v>24</v>
      </c>
      <c r="I15" s="26" t="s">
        <v>83</v>
      </c>
      <c r="J15" s="28"/>
      <c r="K15" s="28"/>
      <c r="L15" s="28"/>
      <c r="M15" s="28"/>
      <c r="N15" s="28"/>
      <c r="O15" s="22"/>
      <c r="P15" s="6"/>
    </row>
    <row r="16" spans="1:21" ht="45" x14ac:dyDescent="0.25">
      <c r="A16" s="22" t="s">
        <v>76</v>
      </c>
      <c r="B16" s="22" t="s">
        <v>107</v>
      </c>
      <c r="C16" s="22" t="s">
        <v>198</v>
      </c>
      <c r="D16" s="22" t="s">
        <v>163</v>
      </c>
      <c r="E16" s="25" t="s">
        <v>57</v>
      </c>
      <c r="F16" s="25" t="s">
        <v>11</v>
      </c>
      <c r="G16" s="34">
        <v>42074</v>
      </c>
      <c r="H16" s="26" t="s">
        <v>24</v>
      </c>
      <c r="I16" s="26" t="s">
        <v>83</v>
      </c>
      <c r="J16" s="28"/>
      <c r="K16" s="28"/>
      <c r="L16" s="28"/>
      <c r="M16" s="28"/>
      <c r="N16" s="28"/>
      <c r="O16" s="22"/>
      <c r="P16" s="6"/>
    </row>
    <row r="17" spans="1:21" ht="45" x14ac:dyDescent="0.25">
      <c r="A17" s="22" t="s">
        <v>77</v>
      </c>
      <c r="B17" s="22" t="s">
        <v>202</v>
      </c>
      <c r="C17" s="22" t="s">
        <v>203</v>
      </c>
      <c r="D17" s="22" t="s">
        <v>110</v>
      </c>
      <c r="E17" s="25" t="s">
        <v>58</v>
      </c>
      <c r="F17" s="25" t="s">
        <v>6</v>
      </c>
      <c r="G17" s="34">
        <v>42074</v>
      </c>
      <c r="H17" s="26" t="s">
        <v>24</v>
      </c>
      <c r="I17" s="26" t="s">
        <v>83</v>
      </c>
      <c r="J17" s="28"/>
      <c r="K17" s="28"/>
      <c r="L17" s="28"/>
      <c r="M17" s="28"/>
      <c r="N17" s="28"/>
      <c r="O17" s="22"/>
      <c r="P17" s="6"/>
    </row>
    <row r="18" spans="1:21" ht="73.5" customHeight="1" x14ac:dyDescent="0.25">
      <c r="A18" s="22" t="s">
        <v>78</v>
      </c>
      <c r="B18" s="22" t="s">
        <v>204</v>
      </c>
      <c r="C18" s="22" t="s">
        <v>109</v>
      </c>
      <c r="D18" s="22" t="s">
        <v>110</v>
      </c>
      <c r="E18" s="25" t="s">
        <v>59</v>
      </c>
      <c r="F18" s="25" t="s">
        <v>11</v>
      </c>
      <c r="G18" s="34">
        <v>42074</v>
      </c>
      <c r="H18" s="26" t="s">
        <v>24</v>
      </c>
      <c r="I18" s="26" t="s">
        <v>83</v>
      </c>
      <c r="J18" s="28"/>
      <c r="K18" s="28"/>
      <c r="L18" s="28"/>
      <c r="M18" s="28"/>
      <c r="N18" s="28"/>
      <c r="O18" s="22"/>
      <c r="P18" s="6"/>
    </row>
    <row r="19" spans="1:21" ht="30" x14ac:dyDescent="0.25">
      <c r="A19" s="22" t="s">
        <v>79</v>
      </c>
      <c r="B19" s="22" t="s">
        <v>112</v>
      </c>
      <c r="C19" s="22" t="s">
        <v>198</v>
      </c>
      <c r="D19" s="22" t="s">
        <v>110</v>
      </c>
      <c r="E19" s="25" t="s">
        <v>60</v>
      </c>
      <c r="F19" s="25" t="s">
        <v>27</v>
      </c>
      <c r="G19" s="34">
        <v>42074</v>
      </c>
      <c r="H19" s="26" t="s">
        <v>24</v>
      </c>
      <c r="I19" s="26" t="s">
        <v>83</v>
      </c>
      <c r="J19" s="28"/>
      <c r="K19" s="28"/>
      <c r="L19" s="28"/>
      <c r="M19" s="28"/>
      <c r="N19" s="28"/>
      <c r="O19" s="22"/>
      <c r="P19" s="6"/>
    </row>
    <row r="20" spans="1:21" ht="30" x14ac:dyDescent="0.25">
      <c r="A20" s="22" t="s">
        <v>80</v>
      </c>
      <c r="B20" s="22" t="s">
        <v>114</v>
      </c>
      <c r="C20" s="22" t="s">
        <v>198</v>
      </c>
      <c r="D20" s="22" t="s">
        <v>115</v>
      </c>
      <c r="E20" s="22" t="s">
        <v>61</v>
      </c>
      <c r="F20" s="25" t="s">
        <v>27</v>
      </c>
      <c r="G20" s="34">
        <v>42074</v>
      </c>
      <c r="H20" s="26" t="s">
        <v>24</v>
      </c>
      <c r="I20" s="26" t="s">
        <v>83</v>
      </c>
      <c r="J20" s="28"/>
      <c r="K20" s="28"/>
      <c r="L20" s="28"/>
      <c r="M20" s="28"/>
      <c r="N20" s="28"/>
      <c r="O20" s="22"/>
      <c r="P20" s="6"/>
    </row>
    <row r="21" spans="1:21" ht="48.75" customHeight="1" x14ac:dyDescent="0.25">
      <c r="A21" s="22" t="s">
        <v>81</v>
      </c>
      <c r="B21" s="22" t="s">
        <v>123</v>
      </c>
      <c r="C21" s="22" t="s">
        <v>198</v>
      </c>
      <c r="D21" s="22" t="s">
        <v>117</v>
      </c>
      <c r="E21" s="22" t="s">
        <v>118</v>
      </c>
      <c r="F21" s="25" t="s">
        <v>27</v>
      </c>
      <c r="G21" s="34">
        <v>42074</v>
      </c>
      <c r="H21" s="26" t="s">
        <v>24</v>
      </c>
      <c r="I21" s="26" t="s">
        <v>83</v>
      </c>
      <c r="J21" s="28"/>
      <c r="K21" s="28"/>
      <c r="L21" s="28"/>
      <c r="M21" s="28"/>
      <c r="N21" s="28"/>
      <c r="O21" s="22"/>
      <c r="P21" s="6"/>
    </row>
    <row r="22" spans="1:21" ht="75" x14ac:dyDescent="0.25">
      <c r="A22" s="22" t="s">
        <v>86</v>
      </c>
      <c r="B22" s="22" t="s">
        <v>125</v>
      </c>
      <c r="C22" s="22" t="s">
        <v>205</v>
      </c>
      <c r="D22" s="22" t="s">
        <v>110</v>
      </c>
      <c r="E22" s="22" t="s">
        <v>119</v>
      </c>
      <c r="F22" s="25" t="s">
        <v>6</v>
      </c>
      <c r="G22" s="34">
        <v>42074</v>
      </c>
      <c r="H22" s="26" t="s">
        <v>24</v>
      </c>
      <c r="I22" s="26" t="s">
        <v>83</v>
      </c>
      <c r="J22" s="28"/>
      <c r="K22" s="28"/>
      <c r="L22" s="28"/>
      <c r="M22" s="28"/>
      <c r="N22" s="28"/>
      <c r="O22" s="28"/>
      <c r="P22" s="6"/>
    </row>
    <row r="23" spans="1:21" ht="75" x14ac:dyDescent="0.25">
      <c r="A23" s="22" t="s">
        <v>87</v>
      </c>
      <c r="B23" s="22" t="s">
        <v>124</v>
      </c>
      <c r="C23" s="22" t="s">
        <v>205</v>
      </c>
      <c r="D23" s="22" t="s">
        <v>110</v>
      </c>
      <c r="E23" s="22" t="s">
        <v>121</v>
      </c>
      <c r="F23" s="25" t="s">
        <v>11</v>
      </c>
      <c r="G23" s="34">
        <v>42074</v>
      </c>
      <c r="H23" s="26" t="s">
        <v>24</v>
      </c>
      <c r="I23" s="26" t="s">
        <v>83</v>
      </c>
      <c r="J23" s="28"/>
      <c r="K23" s="28"/>
      <c r="L23" s="28"/>
      <c r="M23" s="28"/>
      <c r="N23" s="28"/>
      <c r="O23" s="28"/>
      <c r="P23" s="6"/>
    </row>
    <row r="24" spans="1:21" ht="30" x14ac:dyDescent="0.25">
      <c r="A24" s="22" t="s">
        <v>88</v>
      </c>
      <c r="B24" s="22" t="s">
        <v>126</v>
      </c>
      <c r="C24" s="22" t="s">
        <v>198</v>
      </c>
      <c r="D24" s="22" t="s">
        <v>110</v>
      </c>
      <c r="E24" s="22" t="s">
        <v>122</v>
      </c>
      <c r="F24" s="25" t="s">
        <v>11</v>
      </c>
      <c r="G24" s="34">
        <v>42074</v>
      </c>
      <c r="H24" s="26" t="s">
        <v>24</v>
      </c>
      <c r="I24" s="26" t="s">
        <v>83</v>
      </c>
      <c r="J24" s="28"/>
      <c r="K24" s="28"/>
      <c r="L24" s="28"/>
      <c r="M24" s="28"/>
      <c r="N24" s="28"/>
      <c r="O24" s="28"/>
      <c r="P24" s="6"/>
    </row>
    <row r="25" spans="1:21" ht="45" x14ac:dyDescent="0.25">
      <c r="A25" s="22" t="s">
        <v>220</v>
      </c>
      <c r="B25" s="1" t="s">
        <v>223</v>
      </c>
      <c r="C25" s="22" t="s">
        <v>198</v>
      </c>
      <c r="D25" s="22" t="s">
        <v>110</v>
      </c>
      <c r="E25" s="22" t="s">
        <v>208</v>
      </c>
      <c r="F25" s="25" t="s">
        <v>11</v>
      </c>
      <c r="G25" s="40">
        <v>42083</v>
      </c>
      <c r="H25" s="26" t="s">
        <v>24</v>
      </c>
      <c r="I25" s="26" t="s">
        <v>83</v>
      </c>
      <c r="J25" s="6"/>
      <c r="K25" s="6"/>
      <c r="L25" s="6"/>
      <c r="M25" s="6"/>
      <c r="N25" s="6"/>
      <c r="O25" s="6"/>
      <c r="P25" s="6"/>
    </row>
    <row r="26" spans="1:21" ht="60" x14ac:dyDescent="0.25">
      <c r="A26" s="22" t="s">
        <v>221</v>
      </c>
      <c r="B26" s="39" t="s">
        <v>224</v>
      </c>
      <c r="C26" s="22" t="s">
        <v>198</v>
      </c>
      <c r="D26" s="22" t="s">
        <v>110</v>
      </c>
      <c r="E26" s="22" t="s">
        <v>209</v>
      </c>
      <c r="F26" s="25" t="s">
        <v>11</v>
      </c>
      <c r="G26" s="40">
        <v>42083</v>
      </c>
      <c r="H26" s="26" t="s">
        <v>24</v>
      </c>
      <c r="I26" s="26" t="s">
        <v>83</v>
      </c>
      <c r="J26" s="6"/>
      <c r="K26" s="6"/>
      <c r="L26" s="6"/>
      <c r="M26" s="6"/>
      <c r="N26" s="6"/>
      <c r="O26" s="6"/>
      <c r="P26" s="6"/>
      <c r="T26" t="s">
        <v>53</v>
      </c>
    </row>
    <row r="27" spans="1:21" ht="30" x14ac:dyDescent="0.25">
      <c r="A27" s="22" t="s">
        <v>222</v>
      </c>
      <c r="B27" s="1" t="s">
        <v>214</v>
      </c>
      <c r="C27" s="22" t="s">
        <v>198</v>
      </c>
      <c r="D27" s="22" t="s">
        <v>110</v>
      </c>
      <c r="E27" s="22" t="s">
        <v>210</v>
      </c>
      <c r="F27" s="25" t="s">
        <v>11</v>
      </c>
      <c r="G27" s="40">
        <v>42083</v>
      </c>
      <c r="H27" s="26" t="s">
        <v>24</v>
      </c>
      <c r="I27" s="26" t="s">
        <v>83</v>
      </c>
      <c r="J27" s="6"/>
      <c r="K27" s="6"/>
      <c r="L27" s="6"/>
      <c r="M27" s="6"/>
      <c r="N27" s="6"/>
      <c r="O27" s="6"/>
      <c r="P27" s="6"/>
      <c r="T27" t="s">
        <v>34</v>
      </c>
      <c r="U27" s="20">
        <f>COUNTIF(L2:L51,"*Minor*")</f>
        <v>1</v>
      </c>
    </row>
    <row r="28" spans="1:21" x14ac:dyDescent="0.25">
      <c r="D28" s="22"/>
      <c r="E28" s="6"/>
      <c r="F28" s="7"/>
      <c r="G28" s="6"/>
      <c r="H28" s="15"/>
      <c r="I28" s="6"/>
      <c r="J28" s="6"/>
      <c r="K28" s="6"/>
      <c r="L28" s="6"/>
      <c r="M28" s="6"/>
      <c r="N28" s="6"/>
      <c r="O28" s="6"/>
      <c r="P28" s="6"/>
      <c r="T28" t="s">
        <v>54</v>
      </c>
      <c r="U28" s="20">
        <f>COUNTIF(L2:L10,"*Moderate*")</f>
        <v>0</v>
      </c>
    </row>
    <row r="29" spans="1:21" x14ac:dyDescent="0.25">
      <c r="E29" s="6"/>
      <c r="F29" s="7"/>
      <c r="G29" s="6"/>
      <c r="H29" s="15"/>
      <c r="I29" s="6"/>
      <c r="J29" s="6"/>
      <c r="K29" s="6"/>
      <c r="L29" s="6"/>
      <c r="M29" s="6"/>
      <c r="N29" s="6"/>
      <c r="O29" s="6"/>
      <c r="P29" s="6"/>
      <c r="T29" t="s">
        <v>35</v>
      </c>
      <c r="U29" s="20">
        <f>COUNTIF(L2:L10,"*Major*")</f>
        <v>1</v>
      </c>
    </row>
    <row r="30" spans="1:21" x14ac:dyDescent="0.25">
      <c r="E30" s="6"/>
      <c r="F30" s="7"/>
      <c r="G30" s="6"/>
      <c r="H30" s="15"/>
      <c r="I30" s="6"/>
      <c r="J30" s="6"/>
      <c r="K30" s="6"/>
      <c r="L30" s="6"/>
      <c r="M30" s="6"/>
      <c r="N30" s="6"/>
      <c r="O30" s="6"/>
      <c r="P30" s="6"/>
      <c r="T30" t="s">
        <v>36</v>
      </c>
      <c r="U30" s="20">
        <f>COUNTIF(L2:L10,"*Critical*")</f>
        <v>0</v>
      </c>
    </row>
    <row r="31" spans="1:21" x14ac:dyDescent="0.25">
      <c r="E31" s="6"/>
      <c r="F31" s="7"/>
      <c r="G31" s="6"/>
      <c r="H31" s="15"/>
      <c r="I31" s="6"/>
      <c r="J31" s="6"/>
      <c r="K31" s="6"/>
      <c r="L31" s="6"/>
      <c r="M31" s="6"/>
      <c r="N31" s="6"/>
      <c r="O31" s="6"/>
      <c r="P31" s="6"/>
      <c r="T31" t="s">
        <v>38</v>
      </c>
      <c r="U31" s="20">
        <f>COUNTIF(L2:L10,"*Cometic*")</f>
        <v>0</v>
      </c>
    </row>
    <row r="32" spans="1:21" x14ac:dyDescent="0.25">
      <c r="E32" s="6"/>
      <c r="F32" s="7"/>
      <c r="G32" s="6"/>
      <c r="H32" s="15"/>
      <c r="I32" s="6"/>
      <c r="J32" s="6"/>
      <c r="K32" s="6"/>
      <c r="L32" s="6"/>
      <c r="M32" s="6"/>
      <c r="N32" s="6"/>
      <c r="O32" s="6"/>
      <c r="P32" s="6"/>
    </row>
    <row r="33" spans="5:16" x14ac:dyDescent="0.25">
      <c r="E33" s="6"/>
      <c r="F33" s="7"/>
      <c r="G33" s="6"/>
      <c r="H33" s="15"/>
      <c r="I33" s="6"/>
      <c r="J33" s="6"/>
      <c r="K33" s="6"/>
      <c r="L33" s="6"/>
      <c r="M33" s="6"/>
      <c r="N33" s="6"/>
      <c r="O33" s="6"/>
      <c r="P33" s="6"/>
    </row>
    <row r="34" spans="5:16" x14ac:dyDescent="0.25">
      <c r="E34" s="6"/>
      <c r="F34" s="7"/>
      <c r="G34" s="6"/>
      <c r="H34" s="15"/>
      <c r="I34" s="6"/>
      <c r="J34" s="6"/>
      <c r="K34" s="6"/>
      <c r="L34" s="6"/>
      <c r="M34" s="6"/>
      <c r="N34" s="6"/>
      <c r="O34" s="6"/>
      <c r="P34" s="6"/>
    </row>
    <row r="35" spans="5:16" x14ac:dyDescent="0.25">
      <c r="E35" s="6"/>
      <c r="F35" s="7"/>
      <c r="G35" s="6"/>
      <c r="H35" s="15"/>
      <c r="I35" s="6"/>
      <c r="J35" s="6"/>
      <c r="K35" s="6"/>
      <c r="L35" s="6"/>
      <c r="M35" s="6"/>
      <c r="N35" s="6"/>
      <c r="O35" s="6"/>
      <c r="P35" s="6"/>
    </row>
    <row r="36" spans="5:16" x14ac:dyDescent="0.25">
      <c r="E36" s="6"/>
      <c r="F36" s="7"/>
      <c r="G36" s="6"/>
      <c r="H36" s="15"/>
      <c r="I36" s="6"/>
      <c r="J36" s="6"/>
      <c r="K36" s="6"/>
      <c r="L36" s="6"/>
      <c r="M36" s="6"/>
      <c r="N36" s="6"/>
      <c r="O36" s="6"/>
      <c r="P36" s="6"/>
    </row>
    <row r="37" spans="5:16" x14ac:dyDescent="0.25">
      <c r="E37" s="6"/>
      <c r="F37" s="7"/>
      <c r="G37" s="6"/>
      <c r="H37" s="15"/>
      <c r="I37" s="6"/>
      <c r="J37" s="6"/>
      <c r="K37" s="6"/>
      <c r="L37" s="6"/>
      <c r="M37" s="6"/>
      <c r="N37" s="6"/>
      <c r="O37" s="6"/>
      <c r="P37" s="6"/>
    </row>
    <row r="38" spans="5:16" x14ac:dyDescent="0.25">
      <c r="E38" s="6"/>
      <c r="F38" s="7"/>
      <c r="G38" s="6"/>
      <c r="H38" s="15"/>
      <c r="I38" s="6"/>
      <c r="J38" s="6"/>
      <c r="K38" s="6"/>
      <c r="L38" s="6"/>
      <c r="M38" s="6"/>
      <c r="N38" s="6"/>
      <c r="O38" s="6"/>
      <c r="P38" s="6"/>
    </row>
    <row r="39" spans="5:16" x14ac:dyDescent="0.25">
      <c r="E39" s="6"/>
      <c r="F39" s="7"/>
      <c r="G39" s="6"/>
      <c r="H39" s="15"/>
      <c r="I39" s="6"/>
      <c r="J39" s="6"/>
      <c r="K39" s="6"/>
      <c r="L39" s="6"/>
      <c r="M39" s="6"/>
      <c r="N39" s="6"/>
      <c r="O39" s="6"/>
      <c r="P39" s="6"/>
    </row>
    <row r="40" spans="5:16" x14ac:dyDescent="0.25">
      <c r="E40" s="6"/>
      <c r="F40" s="7"/>
      <c r="G40" s="6"/>
      <c r="H40" s="15"/>
      <c r="I40" s="6"/>
      <c r="J40" s="6"/>
      <c r="K40" s="6"/>
      <c r="L40" s="6"/>
      <c r="M40" s="6"/>
      <c r="N40" s="6"/>
      <c r="O40" s="6"/>
      <c r="P40" s="6"/>
    </row>
    <row r="41" spans="5:16" x14ac:dyDescent="0.25">
      <c r="E41" s="6"/>
      <c r="F41" s="7"/>
      <c r="G41" s="6"/>
      <c r="H41" s="15"/>
      <c r="I41" s="6"/>
      <c r="J41" s="6"/>
      <c r="K41" s="6"/>
      <c r="L41" s="6"/>
      <c r="M41" s="6"/>
      <c r="N41" s="6"/>
      <c r="O41" s="6"/>
      <c r="P41" s="6"/>
    </row>
    <row r="42" spans="5:16" x14ac:dyDescent="0.25">
      <c r="E42" s="6"/>
      <c r="F42" s="7"/>
      <c r="G42" s="6"/>
      <c r="H42" s="15"/>
      <c r="I42" s="6"/>
      <c r="J42" s="6"/>
      <c r="K42" s="6"/>
      <c r="L42" s="6"/>
      <c r="M42" s="6"/>
      <c r="N42" s="6"/>
      <c r="O42" s="6"/>
      <c r="P42" s="6"/>
    </row>
    <row r="43" spans="5:16" x14ac:dyDescent="0.25">
      <c r="E43" s="6"/>
      <c r="F43" s="7"/>
      <c r="G43" s="6"/>
      <c r="H43" s="15"/>
      <c r="I43" s="6"/>
      <c r="J43" s="6"/>
      <c r="K43" s="6"/>
      <c r="L43" s="6"/>
      <c r="M43" s="6"/>
      <c r="N43" s="6"/>
      <c r="O43" s="6"/>
      <c r="P43" s="6"/>
    </row>
    <row r="44" spans="5:16" x14ac:dyDescent="0.25">
      <c r="E44" s="6"/>
      <c r="F44" s="7"/>
      <c r="G44" s="6"/>
      <c r="H44" s="15"/>
      <c r="I44" s="6"/>
      <c r="J44" s="6"/>
      <c r="K44" s="6"/>
      <c r="L44" s="6"/>
      <c r="M44" s="6"/>
      <c r="N44" s="6"/>
      <c r="O44" s="6"/>
      <c r="P44" s="6"/>
    </row>
    <row r="45" spans="5:16" x14ac:dyDescent="0.25">
      <c r="E45" s="6"/>
      <c r="F45" s="7"/>
      <c r="G45" s="6"/>
      <c r="H45" s="15"/>
      <c r="I45" s="6"/>
      <c r="J45" s="6"/>
      <c r="K45" s="6"/>
      <c r="L45" s="6"/>
      <c r="M45" s="6"/>
      <c r="N45" s="6"/>
      <c r="O45" s="6"/>
      <c r="P45" s="6"/>
    </row>
    <row r="46" spans="5:16" x14ac:dyDescent="0.25">
      <c r="E46" s="6"/>
      <c r="F46" s="7"/>
      <c r="G46" s="6"/>
      <c r="H46" s="15"/>
      <c r="I46" s="6"/>
      <c r="J46" s="6"/>
      <c r="K46" s="6"/>
      <c r="L46" s="6"/>
      <c r="M46" s="6"/>
      <c r="N46" s="6"/>
      <c r="O46" s="6"/>
      <c r="P46" s="6"/>
    </row>
    <row r="47" spans="5:16" x14ac:dyDescent="0.25">
      <c r="E47" s="6"/>
      <c r="F47" s="7"/>
      <c r="G47" s="6"/>
      <c r="H47" s="15"/>
      <c r="I47" s="6"/>
      <c r="J47" s="6"/>
      <c r="K47" s="6"/>
      <c r="L47" s="6"/>
      <c r="M47" s="6"/>
      <c r="N47" s="6"/>
      <c r="O47" s="6"/>
      <c r="P47" s="6"/>
    </row>
    <row r="48" spans="5:16" x14ac:dyDescent="0.25">
      <c r="E48" s="6"/>
      <c r="F48" s="7"/>
      <c r="G48" s="6"/>
      <c r="H48" s="15"/>
      <c r="I48" s="6"/>
      <c r="J48" s="6"/>
      <c r="K48" s="6"/>
      <c r="L48" s="6"/>
      <c r="M48" s="6"/>
      <c r="N48" s="6"/>
      <c r="O48" s="6"/>
      <c r="P48" s="6"/>
    </row>
    <row r="49" spans="5:16" x14ac:dyDescent="0.25">
      <c r="E49" s="6"/>
      <c r="F49" s="7"/>
      <c r="G49" s="6"/>
      <c r="H49" s="15"/>
      <c r="I49" s="6"/>
      <c r="J49" s="6"/>
      <c r="K49" s="6"/>
      <c r="L49" s="6"/>
      <c r="M49" s="6"/>
      <c r="N49" s="6"/>
      <c r="O49" s="6"/>
      <c r="P49" s="6"/>
    </row>
    <row r="50" spans="5:16" x14ac:dyDescent="0.25">
      <c r="E50" s="6"/>
      <c r="F50" s="7"/>
      <c r="G50" s="6"/>
      <c r="H50" s="15"/>
      <c r="I50" s="6"/>
      <c r="J50" s="6"/>
      <c r="K50" s="6"/>
      <c r="L50" s="6"/>
      <c r="M50" s="6"/>
      <c r="N50" s="6"/>
      <c r="O50" s="6"/>
      <c r="P50" s="6"/>
    </row>
    <row r="51" spans="5:16" x14ac:dyDescent="0.25">
      <c r="E51" s="6"/>
      <c r="F51" s="7"/>
      <c r="G51" s="6"/>
      <c r="H51" s="15"/>
      <c r="I51" s="6"/>
      <c r="J51" s="6"/>
      <c r="K51" s="6"/>
      <c r="L51" s="6"/>
      <c r="M51" s="6"/>
      <c r="N51" s="6"/>
      <c r="O51" s="6"/>
      <c r="P51" s="6"/>
    </row>
    <row r="52" spans="5:16" x14ac:dyDescent="0.25">
      <c r="E52" s="6"/>
      <c r="F52" s="7"/>
      <c r="G52" s="6"/>
      <c r="H52" s="15"/>
      <c r="I52" s="6"/>
      <c r="J52" s="6"/>
      <c r="K52" s="6"/>
      <c r="L52" s="6"/>
      <c r="M52" s="6"/>
      <c r="N52" s="6"/>
      <c r="O52" s="6"/>
      <c r="P52" s="6"/>
    </row>
    <row r="53" spans="5:16" x14ac:dyDescent="0.25">
      <c r="E53" s="6"/>
      <c r="F53" s="7"/>
      <c r="G53" s="6"/>
      <c r="H53" s="15"/>
      <c r="I53" s="6"/>
      <c r="J53" s="6"/>
      <c r="K53" s="6"/>
      <c r="L53" s="6"/>
      <c r="M53" s="6"/>
      <c r="N53" s="6"/>
      <c r="O53" s="6"/>
      <c r="P53" s="6"/>
    </row>
    <row r="54" spans="5:16" x14ac:dyDescent="0.25">
      <c r="E54" s="6"/>
      <c r="F54" s="7"/>
      <c r="G54" s="6"/>
      <c r="H54" s="15"/>
      <c r="I54" s="6"/>
      <c r="J54" s="6"/>
      <c r="K54" s="6"/>
      <c r="L54" s="6"/>
      <c r="M54" s="6"/>
      <c r="N54" s="6"/>
      <c r="O54" s="6"/>
      <c r="P54" s="6"/>
    </row>
    <row r="55" spans="5:16" x14ac:dyDescent="0.25">
      <c r="E55" s="6"/>
      <c r="F55" s="7"/>
      <c r="G55" s="6"/>
      <c r="H55" s="15"/>
      <c r="I55" s="6"/>
      <c r="J55" s="6"/>
      <c r="K55" s="6"/>
      <c r="L55" s="6"/>
      <c r="M55" s="6"/>
      <c r="N55" s="6"/>
      <c r="O55" s="6"/>
      <c r="P55" s="6"/>
    </row>
    <row r="56" spans="5:16" x14ac:dyDescent="0.25">
      <c r="E56" s="6"/>
      <c r="F56" s="7"/>
      <c r="G56" s="6"/>
      <c r="H56" s="15"/>
      <c r="I56" s="6"/>
      <c r="J56" s="6"/>
      <c r="K56" s="6"/>
      <c r="L56" s="6"/>
      <c r="M56" s="6"/>
      <c r="N56" s="6"/>
      <c r="O56" s="6"/>
      <c r="P56" s="6"/>
    </row>
    <row r="57" spans="5:16" x14ac:dyDescent="0.25">
      <c r="E57" s="6"/>
      <c r="F57" s="7"/>
      <c r="G57" s="6"/>
      <c r="H57" s="15"/>
      <c r="I57" s="6"/>
      <c r="J57" s="6"/>
      <c r="K57" s="6"/>
      <c r="L57" s="6"/>
      <c r="M57" s="6"/>
      <c r="N57" s="6"/>
      <c r="O57" s="6"/>
      <c r="P57" s="6"/>
    </row>
    <row r="58" spans="5:16" x14ac:dyDescent="0.25">
      <c r="E58" s="6"/>
      <c r="F58" s="7"/>
      <c r="G58" s="6"/>
      <c r="H58" s="15"/>
      <c r="I58" s="6"/>
      <c r="J58" s="6"/>
      <c r="K58" s="6"/>
      <c r="L58" s="6"/>
      <c r="M58" s="6"/>
      <c r="N58" s="6"/>
      <c r="O58" s="6"/>
      <c r="P58" s="6"/>
    </row>
    <row r="59" spans="5:16" x14ac:dyDescent="0.25">
      <c r="E59" s="6"/>
      <c r="F59" s="7"/>
      <c r="G59" s="6"/>
      <c r="H59" s="15"/>
      <c r="I59" s="6"/>
      <c r="J59" s="6"/>
      <c r="K59" s="6"/>
      <c r="L59" s="6"/>
      <c r="M59" s="6"/>
      <c r="N59" s="6"/>
      <c r="O59" s="6"/>
      <c r="P59" s="6"/>
    </row>
    <row r="60" spans="5:16" x14ac:dyDescent="0.25">
      <c r="E60" s="6"/>
      <c r="F60" s="7"/>
      <c r="G60" s="6"/>
      <c r="H60" s="15"/>
      <c r="I60" s="6"/>
      <c r="J60" s="6"/>
      <c r="K60" s="6"/>
      <c r="L60" s="6"/>
      <c r="M60" s="6"/>
      <c r="N60" s="6"/>
      <c r="O60" s="6"/>
      <c r="P60" s="6"/>
    </row>
    <row r="61" spans="5:16" x14ac:dyDescent="0.25">
      <c r="E61" s="6"/>
      <c r="F61" s="7"/>
      <c r="G61" s="6"/>
      <c r="H61" s="15"/>
      <c r="I61" s="6"/>
      <c r="J61" s="6"/>
      <c r="K61" s="6"/>
      <c r="L61" s="6"/>
      <c r="M61" s="6"/>
      <c r="N61" s="6"/>
      <c r="O61" s="6"/>
      <c r="P61" s="6"/>
    </row>
    <row r="62" spans="5:16" x14ac:dyDescent="0.25">
      <c r="E62" s="6"/>
      <c r="F62" s="7"/>
      <c r="G62" s="6"/>
      <c r="H62" s="15"/>
      <c r="I62" s="6"/>
      <c r="J62" s="6"/>
      <c r="K62" s="6"/>
      <c r="L62" s="6"/>
      <c r="M62" s="6"/>
      <c r="N62" s="6"/>
      <c r="O62" s="6"/>
      <c r="P62" s="6"/>
    </row>
    <row r="63" spans="5:16" x14ac:dyDescent="0.25">
      <c r="E63" s="6"/>
      <c r="F63" s="7"/>
      <c r="G63" s="6"/>
      <c r="H63" s="15"/>
      <c r="I63" s="6"/>
      <c r="J63" s="6"/>
      <c r="K63" s="6"/>
      <c r="L63" s="6"/>
      <c r="M63" s="6"/>
      <c r="N63" s="6"/>
      <c r="O63" s="6"/>
      <c r="P63" s="6"/>
    </row>
    <row r="64" spans="5:16" x14ac:dyDescent="0.25">
      <c r="E64" s="6"/>
      <c r="F64" s="7"/>
      <c r="G64" s="6"/>
      <c r="H64" s="15"/>
      <c r="I64" s="6"/>
      <c r="J64" s="6"/>
      <c r="K64" s="6"/>
      <c r="L64" s="6"/>
      <c r="M64" s="6"/>
      <c r="N64" s="6"/>
      <c r="O64" s="6"/>
      <c r="P64" s="6"/>
    </row>
    <row r="65" spans="5:16" x14ac:dyDescent="0.25">
      <c r="E65" s="6"/>
      <c r="F65" s="7"/>
      <c r="G65" s="6"/>
      <c r="H65" s="15"/>
      <c r="I65" s="6"/>
      <c r="J65" s="6"/>
      <c r="K65" s="6"/>
      <c r="L65" s="6"/>
      <c r="M65" s="6"/>
      <c r="N65" s="6"/>
      <c r="O65" s="6"/>
      <c r="P65" s="6"/>
    </row>
    <row r="66" spans="5:16" x14ac:dyDescent="0.25">
      <c r="E66" s="6"/>
      <c r="F66" s="7"/>
      <c r="G66" s="6"/>
      <c r="H66" s="15"/>
      <c r="I66" s="6"/>
      <c r="J66" s="6"/>
      <c r="K66" s="6"/>
      <c r="L66" s="6"/>
      <c r="M66" s="6"/>
      <c r="N66" s="6"/>
      <c r="O66" s="6"/>
      <c r="P66" s="6"/>
    </row>
    <row r="67" spans="5:16" x14ac:dyDescent="0.25">
      <c r="E67" s="6"/>
      <c r="F67" s="7"/>
      <c r="G67" s="6"/>
      <c r="H67" s="15"/>
      <c r="I67" s="6"/>
      <c r="J67" s="6"/>
      <c r="K67" s="6"/>
      <c r="L67" s="6"/>
      <c r="M67" s="6"/>
      <c r="N67" s="6"/>
      <c r="O67" s="6"/>
      <c r="P67" s="6"/>
    </row>
    <row r="68" spans="5:16" x14ac:dyDescent="0.25">
      <c r="E68" s="6"/>
      <c r="F68" s="7"/>
      <c r="G68" s="6"/>
      <c r="H68" s="15"/>
      <c r="I68" s="6"/>
      <c r="J68" s="6"/>
      <c r="K68" s="6"/>
      <c r="L68" s="6"/>
      <c r="M68" s="6"/>
      <c r="N68" s="6"/>
      <c r="O68" s="6"/>
      <c r="P68" s="6"/>
    </row>
    <row r="69" spans="5:16" x14ac:dyDescent="0.25">
      <c r="E69" s="6"/>
      <c r="F69" s="7"/>
      <c r="G69" s="6"/>
      <c r="H69" s="15"/>
      <c r="I69" s="6"/>
      <c r="J69" s="6"/>
      <c r="K69" s="6"/>
      <c r="L69" s="6"/>
      <c r="M69" s="6"/>
      <c r="N69" s="6"/>
      <c r="O69" s="6"/>
      <c r="P69" s="6"/>
    </row>
    <row r="70" spans="5:16" x14ac:dyDescent="0.25">
      <c r="E70" s="6"/>
      <c r="F70" s="7"/>
      <c r="G70" s="6"/>
      <c r="H70" s="15"/>
      <c r="I70" s="6"/>
      <c r="J70" s="6"/>
      <c r="K70" s="6"/>
      <c r="L70" s="6"/>
      <c r="M70" s="6"/>
      <c r="N70" s="6"/>
      <c r="O70" s="6"/>
      <c r="P70" s="6"/>
    </row>
    <row r="71" spans="5:16" x14ac:dyDescent="0.25">
      <c r="E71" s="6"/>
      <c r="F71" s="7"/>
      <c r="G71" s="6"/>
      <c r="H71" s="15"/>
      <c r="I71" s="6"/>
      <c r="J71" s="6"/>
      <c r="K71" s="6"/>
      <c r="L71" s="6"/>
      <c r="M71" s="6"/>
      <c r="N71" s="6"/>
      <c r="O71" s="6"/>
      <c r="P71" s="6"/>
    </row>
    <row r="72" spans="5:16" x14ac:dyDescent="0.25">
      <c r="E72" s="6"/>
      <c r="F72" s="7"/>
      <c r="G72" s="6"/>
      <c r="H72" s="15"/>
      <c r="I72" s="6"/>
      <c r="J72" s="6"/>
      <c r="K72" s="6"/>
      <c r="L72" s="6"/>
      <c r="M72" s="6"/>
      <c r="N72" s="6"/>
      <c r="O72" s="6"/>
      <c r="P72" s="6"/>
    </row>
    <row r="73" spans="5:16" x14ac:dyDescent="0.25">
      <c r="E73" s="6"/>
      <c r="F73" s="7"/>
      <c r="G73" s="6"/>
      <c r="H73" s="15"/>
      <c r="I73" s="6"/>
      <c r="J73" s="6"/>
      <c r="K73" s="6"/>
      <c r="L73" s="6"/>
      <c r="M73" s="6"/>
      <c r="N73" s="6"/>
      <c r="O73" s="6"/>
      <c r="P73" s="6"/>
    </row>
    <row r="74" spans="5:16" x14ac:dyDescent="0.25">
      <c r="E74" s="6"/>
      <c r="F74" s="7"/>
      <c r="G74" s="6"/>
      <c r="H74" s="15"/>
      <c r="I74" s="6"/>
      <c r="J74" s="6"/>
      <c r="K74" s="6"/>
      <c r="L74" s="6"/>
      <c r="M74" s="6"/>
      <c r="N74" s="6"/>
      <c r="O74" s="6"/>
      <c r="P74" s="6"/>
    </row>
    <row r="75" spans="5:16" x14ac:dyDescent="0.25">
      <c r="E75" s="6"/>
      <c r="F75" s="7"/>
      <c r="G75" s="6"/>
      <c r="H75" s="15"/>
      <c r="I75" s="6"/>
      <c r="J75" s="6"/>
      <c r="K75" s="6"/>
      <c r="L75" s="6"/>
      <c r="M75" s="6"/>
      <c r="N75" s="6"/>
      <c r="O75" s="6"/>
      <c r="P75" s="6"/>
    </row>
    <row r="76" spans="5:16" x14ac:dyDescent="0.25">
      <c r="E76" s="6"/>
      <c r="F76" s="7"/>
      <c r="G76" s="6"/>
      <c r="H76" s="15"/>
      <c r="I76" s="6"/>
      <c r="J76" s="6"/>
      <c r="K76" s="6"/>
      <c r="L76" s="6"/>
      <c r="M76" s="6"/>
      <c r="N76" s="6"/>
      <c r="O76" s="6"/>
      <c r="P76" s="6"/>
    </row>
    <row r="77" spans="5:16" x14ac:dyDescent="0.25">
      <c r="E77" s="6"/>
      <c r="F77" s="7"/>
      <c r="G77" s="6"/>
      <c r="H77" s="15"/>
      <c r="I77" s="6"/>
      <c r="J77" s="6"/>
      <c r="K77" s="6"/>
      <c r="L77" s="6"/>
      <c r="M77" s="6"/>
      <c r="N77" s="6"/>
      <c r="O77" s="6"/>
      <c r="P77" s="6"/>
    </row>
    <row r="78" spans="5:16" x14ac:dyDescent="0.25">
      <c r="E78" s="6"/>
      <c r="F78" s="7"/>
      <c r="G78" s="6"/>
      <c r="H78" s="15"/>
      <c r="I78" s="6"/>
      <c r="J78" s="6"/>
      <c r="K78" s="6"/>
      <c r="L78" s="6"/>
      <c r="M78" s="6"/>
      <c r="N78" s="6"/>
      <c r="O78" s="6"/>
      <c r="P78" s="6"/>
    </row>
    <row r="79" spans="5:16" x14ac:dyDescent="0.25">
      <c r="E79" s="6"/>
      <c r="F79" s="7"/>
      <c r="G79" s="6"/>
      <c r="H79" s="15"/>
      <c r="I79" s="6"/>
      <c r="J79" s="6"/>
      <c r="K79" s="6"/>
      <c r="L79" s="6"/>
      <c r="M79" s="6"/>
      <c r="N79" s="6"/>
      <c r="O79" s="6"/>
      <c r="P79" s="6"/>
    </row>
    <row r="80" spans="5:16" x14ac:dyDescent="0.25">
      <c r="E80" s="6"/>
      <c r="F80" s="7"/>
      <c r="G80" s="6"/>
      <c r="H80" s="15"/>
      <c r="I80" s="6"/>
      <c r="J80" s="6"/>
      <c r="K80" s="6"/>
      <c r="L80" s="6"/>
      <c r="M80" s="6"/>
      <c r="N80" s="6"/>
      <c r="O80" s="6"/>
      <c r="P80" s="6"/>
    </row>
    <row r="81" spans="5:16" x14ac:dyDescent="0.25">
      <c r="E81" s="6"/>
      <c r="F81" s="7"/>
      <c r="G81" s="6"/>
      <c r="H81" s="15"/>
      <c r="I81" s="6"/>
      <c r="J81" s="6"/>
      <c r="K81" s="6"/>
      <c r="L81" s="6"/>
      <c r="M81" s="6"/>
      <c r="N81" s="6"/>
      <c r="O81" s="6"/>
      <c r="P81" s="6"/>
    </row>
    <row r="82" spans="5:16" x14ac:dyDescent="0.25">
      <c r="E82" s="6"/>
      <c r="F82" s="7"/>
      <c r="G82" s="6"/>
      <c r="H82" s="15"/>
      <c r="I82" s="6"/>
      <c r="J82" s="6"/>
      <c r="K82" s="6"/>
      <c r="L82" s="6"/>
      <c r="M82" s="6"/>
      <c r="N82" s="6"/>
      <c r="O82" s="6"/>
      <c r="P82" s="6"/>
    </row>
    <row r="83" spans="5:16" x14ac:dyDescent="0.25">
      <c r="E83" s="6"/>
      <c r="F83" s="7"/>
      <c r="G83" s="6"/>
      <c r="H83" s="15"/>
      <c r="I83" s="6"/>
      <c r="J83" s="6"/>
      <c r="K83" s="6"/>
      <c r="L83" s="6"/>
      <c r="M83" s="6"/>
      <c r="N83" s="6"/>
      <c r="O83" s="6"/>
      <c r="P83" s="6"/>
    </row>
    <row r="84" spans="5:16" x14ac:dyDescent="0.25">
      <c r="E84" s="6"/>
      <c r="F84" s="7"/>
      <c r="G84" s="6"/>
      <c r="H84" s="15"/>
      <c r="I84" s="6"/>
      <c r="J84" s="6"/>
      <c r="K84" s="6"/>
      <c r="L84" s="6"/>
      <c r="M84" s="6"/>
      <c r="N84" s="6"/>
      <c r="O84" s="6"/>
      <c r="P84" s="6"/>
    </row>
    <row r="85" spans="5:16" x14ac:dyDescent="0.25">
      <c r="E85" s="6"/>
      <c r="F85" s="7"/>
      <c r="G85" s="6"/>
      <c r="H85" s="15"/>
      <c r="I85" s="6"/>
      <c r="J85" s="6"/>
      <c r="K85" s="6"/>
      <c r="L85" s="6"/>
      <c r="M85" s="6"/>
      <c r="N85" s="6"/>
      <c r="O85" s="6"/>
      <c r="P85" s="6"/>
    </row>
    <row r="86" spans="5:16" x14ac:dyDescent="0.25">
      <c r="E86" s="6"/>
      <c r="F86" s="7"/>
      <c r="G86" s="6"/>
      <c r="H86" s="15"/>
      <c r="I86" s="6"/>
      <c r="J86" s="6"/>
      <c r="K86" s="6"/>
      <c r="L86" s="6"/>
      <c r="M86" s="6"/>
      <c r="N86" s="6"/>
      <c r="O86" s="6"/>
      <c r="P86" s="6"/>
    </row>
    <row r="87" spans="5:16" x14ac:dyDescent="0.25">
      <c r="E87" s="6"/>
      <c r="F87" s="7"/>
      <c r="G87" s="6"/>
      <c r="H87" s="15"/>
      <c r="I87" s="6"/>
      <c r="J87" s="6"/>
      <c r="K87" s="6"/>
      <c r="L87" s="6"/>
      <c r="M87" s="6"/>
      <c r="N87" s="6"/>
      <c r="O87" s="6"/>
      <c r="P87" s="6"/>
    </row>
    <row r="88" spans="5:16" x14ac:dyDescent="0.25">
      <c r="E88" s="6"/>
      <c r="F88" s="7"/>
      <c r="G88" s="6"/>
      <c r="H88" s="15"/>
      <c r="I88" s="6"/>
      <c r="J88" s="6"/>
      <c r="K88" s="6"/>
      <c r="L88" s="6"/>
      <c r="M88" s="6"/>
      <c r="N88" s="6"/>
      <c r="O88" s="6"/>
      <c r="P88" s="6"/>
    </row>
    <row r="89" spans="5:16" x14ac:dyDescent="0.25">
      <c r="E89" s="6"/>
      <c r="F89" s="7"/>
      <c r="G89" s="6"/>
      <c r="H89" s="15"/>
      <c r="I89" s="6"/>
      <c r="J89" s="6"/>
      <c r="K89" s="6"/>
      <c r="L89" s="6"/>
      <c r="M89" s="6"/>
      <c r="N89" s="6"/>
      <c r="O89" s="6"/>
      <c r="P89" s="6"/>
    </row>
    <row r="90" spans="5:16" x14ac:dyDescent="0.25">
      <c r="E90" s="6"/>
      <c r="F90" s="7"/>
      <c r="G90" s="6"/>
      <c r="H90" s="15"/>
      <c r="I90" s="6"/>
      <c r="J90" s="6"/>
      <c r="K90" s="6"/>
      <c r="L90" s="6"/>
      <c r="M90" s="6"/>
      <c r="N90" s="6"/>
      <c r="O90" s="6"/>
      <c r="P90" s="6"/>
    </row>
    <row r="91" spans="5:16" x14ac:dyDescent="0.25">
      <c r="E91" s="6"/>
      <c r="F91" s="7"/>
      <c r="G91" s="6"/>
      <c r="H91" s="15"/>
      <c r="I91" s="6"/>
      <c r="J91" s="6"/>
      <c r="K91" s="6"/>
      <c r="L91" s="6"/>
      <c r="M91" s="6"/>
      <c r="N91" s="6"/>
      <c r="O91" s="6"/>
      <c r="P91" s="6"/>
    </row>
    <row r="92" spans="5:16" x14ac:dyDescent="0.25">
      <c r="E92" s="6"/>
      <c r="F92" s="7"/>
      <c r="G92" s="6"/>
      <c r="H92" s="15"/>
      <c r="I92" s="6"/>
      <c r="J92" s="6"/>
      <c r="K92" s="6"/>
      <c r="L92" s="6"/>
      <c r="M92" s="6"/>
      <c r="N92" s="6"/>
      <c r="O92" s="6"/>
      <c r="P92" s="6"/>
    </row>
    <row r="93" spans="5:16" x14ac:dyDescent="0.25">
      <c r="E93" s="6"/>
      <c r="F93" s="7"/>
      <c r="G93" s="6"/>
      <c r="H93" s="15"/>
      <c r="I93" s="6"/>
      <c r="J93" s="6"/>
      <c r="K93" s="6"/>
      <c r="L93" s="6"/>
      <c r="M93" s="6"/>
      <c r="N93" s="6"/>
      <c r="O93" s="6"/>
      <c r="P93" s="6"/>
    </row>
    <row r="94" spans="5:16" x14ac:dyDescent="0.25">
      <c r="E94" s="6"/>
      <c r="F94" s="7"/>
      <c r="G94" s="6"/>
      <c r="H94" s="15"/>
      <c r="I94" s="6"/>
      <c r="J94" s="6"/>
      <c r="K94" s="6"/>
      <c r="L94" s="6"/>
      <c r="M94" s="6"/>
      <c r="N94" s="6"/>
      <c r="O94" s="6"/>
      <c r="P94" s="6"/>
    </row>
    <row r="95" spans="5:16" x14ac:dyDescent="0.25">
      <c r="E95" s="6"/>
      <c r="F95" s="7"/>
      <c r="G95" s="6"/>
      <c r="H95" s="15"/>
      <c r="I95" s="6"/>
      <c r="J95" s="6"/>
      <c r="K95" s="6"/>
      <c r="L95" s="6"/>
      <c r="M95" s="6"/>
      <c r="N95" s="6"/>
      <c r="O95" s="6"/>
      <c r="P95" s="6"/>
    </row>
    <row r="96" spans="5:16" x14ac:dyDescent="0.25">
      <c r="E96" s="6"/>
      <c r="F96" s="7"/>
      <c r="G96" s="6"/>
      <c r="H96" s="15"/>
      <c r="I96" s="6"/>
      <c r="J96" s="6"/>
      <c r="K96" s="6"/>
      <c r="L96" s="6"/>
      <c r="M96" s="6"/>
      <c r="N96" s="6"/>
      <c r="O96" s="6"/>
      <c r="P96" s="6"/>
    </row>
    <row r="97" spans="5:16" x14ac:dyDescent="0.25">
      <c r="E97" s="6"/>
      <c r="F97" s="7"/>
      <c r="G97" s="6"/>
      <c r="H97" s="15"/>
      <c r="I97" s="6"/>
      <c r="J97" s="6"/>
      <c r="K97" s="6"/>
      <c r="L97" s="6"/>
      <c r="M97" s="6"/>
      <c r="N97" s="6"/>
      <c r="O97" s="6"/>
      <c r="P97" s="6"/>
    </row>
    <row r="98" spans="5:16" x14ac:dyDescent="0.25">
      <c r="E98" s="6"/>
      <c r="F98" s="7"/>
      <c r="G98" s="6"/>
      <c r="H98" s="15"/>
      <c r="I98" s="6"/>
      <c r="J98" s="6"/>
      <c r="K98" s="6"/>
      <c r="L98" s="6"/>
      <c r="M98" s="6"/>
      <c r="N98" s="6"/>
      <c r="O98" s="6"/>
      <c r="P98" s="6"/>
    </row>
    <row r="99" spans="5:16" x14ac:dyDescent="0.25">
      <c r="E99" s="6"/>
      <c r="F99" s="7"/>
      <c r="G99" s="6"/>
      <c r="H99" s="15"/>
      <c r="I99" s="6"/>
      <c r="J99" s="6"/>
      <c r="K99" s="6"/>
      <c r="L99" s="6"/>
      <c r="M99" s="6"/>
      <c r="N99" s="6"/>
      <c r="O99" s="6"/>
      <c r="P99" s="6"/>
    </row>
    <row r="100" spans="5:16" x14ac:dyDescent="0.25">
      <c r="E100" s="6"/>
      <c r="F100" s="7"/>
      <c r="G100" s="6"/>
      <c r="H100" s="15"/>
      <c r="I100" s="6"/>
      <c r="J100" s="6"/>
      <c r="K100" s="6"/>
      <c r="L100" s="6"/>
      <c r="M100" s="6"/>
      <c r="N100" s="6"/>
      <c r="O100" s="6"/>
      <c r="P100" s="6"/>
    </row>
    <row r="101" spans="5:16" x14ac:dyDescent="0.25">
      <c r="E101" s="6"/>
      <c r="F101" s="7"/>
      <c r="G101" s="6"/>
      <c r="H101" s="15"/>
      <c r="I101" s="6"/>
      <c r="J101" s="6"/>
      <c r="K101" s="6"/>
      <c r="L101" s="6"/>
      <c r="M101" s="6"/>
      <c r="N101" s="6"/>
      <c r="O101" s="6"/>
      <c r="P101" s="6"/>
    </row>
    <row r="102" spans="5:16" x14ac:dyDescent="0.25">
      <c r="E102" s="6"/>
      <c r="F102" s="7"/>
      <c r="G102" s="6"/>
      <c r="H102" s="15"/>
      <c r="I102" s="6"/>
      <c r="J102" s="6"/>
      <c r="K102" s="6"/>
      <c r="L102" s="6"/>
      <c r="M102" s="6"/>
      <c r="N102" s="6"/>
      <c r="O102" s="6"/>
      <c r="P102" s="6"/>
    </row>
    <row r="103" spans="5:16" x14ac:dyDescent="0.25">
      <c r="E103" s="6"/>
      <c r="F103" s="7"/>
      <c r="G103" s="6"/>
      <c r="H103" s="15"/>
      <c r="I103" s="6"/>
      <c r="J103" s="6"/>
      <c r="K103" s="6"/>
      <c r="L103" s="6"/>
      <c r="M103" s="6"/>
      <c r="N103" s="6"/>
      <c r="O103" s="6"/>
      <c r="P103" s="6"/>
    </row>
    <row r="104" spans="5:16" x14ac:dyDescent="0.25">
      <c r="E104" s="6"/>
      <c r="F104" s="7"/>
      <c r="G104" s="6"/>
      <c r="H104" s="15"/>
      <c r="I104" s="6"/>
      <c r="J104" s="6"/>
      <c r="K104" s="6"/>
      <c r="L104" s="6"/>
      <c r="M104" s="6"/>
      <c r="N104" s="6"/>
      <c r="O104" s="6"/>
      <c r="P104" s="6"/>
    </row>
    <row r="105" spans="5:16" x14ac:dyDescent="0.25">
      <c r="E105" s="6"/>
      <c r="F105" s="7"/>
      <c r="G105" s="6"/>
      <c r="H105" s="15"/>
      <c r="I105" s="6"/>
      <c r="J105" s="6"/>
      <c r="K105" s="6"/>
      <c r="L105" s="6"/>
      <c r="M105" s="6"/>
      <c r="N105" s="6"/>
      <c r="O105" s="6"/>
      <c r="P105" s="6"/>
    </row>
    <row r="106" spans="5:16" x14ac:dyDescent="0.25">
      <c r="E106" s="6"/>
      <c r="F106" s="7"/>
      <c r="G106" s="6"/>
      <c r="H106" s="15"/>
      <c r="I106" s="6"/>
      <c r="J106" s="6"/>
      <c r="K106" s="6"/>
      <c r="L106" s="6"/>
      <c r="M106" s="6"/>
      <c r="N106" s="6"/>
      <c r="O106" s="6"/>
      <c r="P106" s="6"/>
    </row>
    <row r="107" spans="5:16" x14ac:dyDescent="0.25">
      <c r="E107" s="6"/>
      <c r="F107" s="7"/>
      <c r="G107" s="6"/>
      <c r="H107" s="15"/>
      <c r="I107" s="6"/>
      <c r="J107" s="6"/>
      <c r="K107" s="6"/>
      <c r="L107" s="6"/>
      <c r="M107" s="6"/>
      <c r="N107" s="6"/>
      <c r="O107" s="6"/>
      <c r="P107" s="6"/>
    </row>
    <row r="108" spans="5:16" x14ac:dyDescent="0.25">
      <c r="E108" s="6"/>
      <c r="F108" s="7"/>
      <c r="G108" s="6"/>
      <c r="H108" s="15"/>
      <c r="I108" s="6"/>
      <c r="J108" s="6"/>
      <c r="K108" s="6"/>
      <c r="L108" s="6"/>
      <c r="M108" s="6"/>
      <c r="N108" s="6"/>
      <c r="O108" s="6"/>
      <c r="P108" s="6"/>
    </row>
    <row r="109" spans="5:16" x14ac:dyDescent="0.25">
      <c r="E109" s="6"/>
      <c r="F109" s="7"/>
      <c r="G109" s="6"/>
      <c r="H109" s="15"/>
      <c r="I109" s="6"/>
      <c r="J109" s="6"/>
      <c r="K109" s="6"/>
      <c r="L109" s="6"/>
      <c r="M109" s="6"/>
      <c r="N109" s="6"/>
      <c r="O109" s="6"/>
      <c r="P109" s="6"/>
    </row>
    <row r="110" spans="5:16" x14ac:dyDescent="0.25">
      <c r="E110" s="6"/>
      <c r="F110" s="7"/>
      <c r="G110" s="6"/>
      <c r="H110" s="15"/>
      <c r="I110" s="6"/>
      <c r="J110" s="6"/>
      <c r="K110" s="6"/>
      <c r="L110" s="6"/>
      <c r="M110" s="6"/>
      <c r="N110" s="6"/>
      <c r="O110" s="6"/>
      <c r="P110" s="6"/>
    </row>
    <row r="111" spans="5:16" x14ac:dyDescent="0.25">
      <c r="E111" s="6"/>
      <c r="F111" s="7"/>
      <c r="G111" s="6"/>
      <c r="H111" s="15"/>
      <c r="I111" s="6"/>
      <c r="J111" s="6"/>
      <c r="K111" s="6"/>
      <c r="L111" s="6"/>
      <c r="M111" s="6"/>
      <c r="N111" s="6"/>
      <c r="O111" s="6"/>
      <c r="P111" s="6"/>
    </row>
    <row r="112" spans="5:16" x14ac:dyDescent="0.25">
      <c r="E112" s="6"/>
      <c r="F112" s="7"/>
      <c r="G112" s="6"/>
      <c r="H112" s="15"/>
      <c r="I112" s="6"/>
      <c r="J112" s="6"/>
      <c r="K112" s="6"/>
      <c r="L112" s="6"/>
      <c r="M112" s="6"/>
      <c r="N112" s="6"/>
      <c r="O112" s="6"/>
      <c r="P112" s="6"/>
    </row>
    <row r="113" spans="5:16" x14ac:dyDescent="0.25">
      <c r="E113" s="6"/>
      <c r="F113" s="7"/>
      <c r="G113" s="6"/>
      <c r="H113" s="15"/>
      <c r="I113" s="6"/>
      <c r="J113" s="6"/>
      <c r="K113" s="6"/>
      <c r="L113" s="6"/>
      <c r="M113" s="6"/>
      <c r="N113" s="6"/>
      <c r="O113" s="6"/>
      <c r="P113" s="6"/>
    </row>
    <row r="114" spans="5:16" x14ac:dyDescent="0.25">
      <c r="E114" s="6"/>
      <c r="F114" s="7"/>
      <c r="G114" s="6"/>
      <c r="H114" s="15"/>
      <c r="I114" s="6"/>
      <c r="J114" s="6"/>
      <c r="K114" s="6"/>
      <c r="L114" s="6"/>
      <c r="M114" s="6"/>
      <c r="N114" s="6"/>
      <c r="O114" s="6"/>
      <c r="P114" s="6"/>
    </row>
    <row r="115" spans="5:16" x14ac:dyDescent="0.25">
      <c r="E115" s="6"/>
      <c r="F115" s="7"/>
      <c r="G115" s="6"/>
      <c r="H115" s="15"/>
      <c r="I115" s="6"/>
      <c r="J115" s="6"/>
      <c r="K115" s="6"/>
      <c r="L115" s="6"/>
      <c r="M115" s="6"/>
      <c r="N115" s="6"/>
      <c r="O115" s="6"/>
      <c r="P115" s="6"/>
    </row>
    <row r="116" spans="5:16" x14ac:dyDescent="0.25">
      <c r="E116" s="6"/>
      <c r="F116" s="7"/>
      <c r="G116" s="6"/>
      <c r="H116" s="15"/>
      <c r="I116" s="6"/>
      <c r="J116" s="6"/>
      <c r="K116" s="6"/>
      <c r="L116" s="6"/>
      <c r="M116" s="6"/>
      <c r="N116" s="6"/>
      <c r="O116" s="6"/>
      <c r="P116" s="6"/>
    </row>
    <row r="117" spans="5:16" x14ac:dyDescent="0.25">
      <c r="E117" s="6"/>
      <c r="F117" s="7"/>
      <c r="G117" s="6"/>
      <c r="H117" s="15"/>
      <c r="I117" s="6"/>
      <c r="J117" s="6"/>
      <c r="K117" s="6"/>
      <c r="L117" s="6"/>
      <c r="M117" s="6"/>
      <c r="N117" s="6"/>
      <c r="O117" s="6"/>
      <c r="P117" s="6"/>
    </row>
    <row r="118" spans="5:16" x14ac:dyDescent="0.25">
      <c r="E118" s="6"/>
      <c r="F118" s="7"/>
      <c r="G118" s="6"/>
      <c r="H118" s="15"/>
      <c r="I118" s="6"/>
      <c r="J118" s="6"/>
      <c r="K118" s="6"/>
      <c r="L118" s="6"/>
      <c r="M118" s="6"/>
      <c r="N118" s="6"/>
      <c r="O118" s="6"/>
      <c r="P118" s="6"/>
    </row>
    <row r="119" spans="5:16" x14ac:dyDescent="0.25">
      <c r="E119" s="6"/>
      <c r="F119" s="7"/>
      <c r="G119" s="6"/>
      <c r="H119" s="15"/>
      <c r="I119" s="6"/>
      <c r="J119" s="6"/>
      <c r="K119" s="6"/>
      <c r="L119" s="6"/>
      <c r="M119" s="6"/>
      <c r="N119" s="6"/>
      <c r="O119" s="6"/>
      <c r="P119" s="6"/>
    </row>
    <row r="120" spans="5:16" x14ac:dyDescent="0.25">
      <c r="E120" s="6"/>
      <c r="F120" s="7"/>
      <c r="G120" s="6"/>
      <c r="H120" s="15"/>
      <c r="I120" s="6"/>
      <c r="J120" s="6"/>
      <c r="K120" s="6"/>
      <c r="L120" s="6"/>
      <c r="M120" s="6"/>
      <c r="N120" s="6"/>
      <c r="O120" s="6"/>
      <c r="P120" s="6"/>
    </row>
    <row r="121" spans="5:16" x14ac:dyDescent="0.25">
      <c r="E121" s="6"/>
      <c r="F121" s="7"/>
      <c r="G121" s="6"/>
      <c r="H121" s="15"/>
      <c r="I121" s="6"/>
      <c r="J121" s="6"/>
      <c r="K121" s="6"/>
      <c r="L121" s="6"/>
      <c r="M121" s="6"/>
      <c r="N121" s="6"/>
      <c r="O121" s="6"/>
      <c r="P121" s="6"/>
    </row>
    <row r="122" spans="5:16" x14ac:dyDescent="0.25">
      <c r="E122" s="6"/>
      <c r="F122" s="7"/>
      <c r="G122" s="6"/>
      <c r="H122" s="15"/>
      <c r="I122" s="6"/>
      <c r="J122" s="6"/>
      <c r="K122" s="6"/>
      <c r="L122" s="6"/>
      <c r="M122" s="6"/>
      <c r="N122" s="6"/>
      <c r="O122" s="6"/>
      <c r="P122" s="6"/>
    </row>
    <row r="123" spans="5:16" x14ac:dyDescent="0.25">
      <c r="E123" s="6"/>
      <c r="F123" s="7"/>
      <c r="G123" s="6"/>
      <c r="H123" s="15"/>
      <c r="I123" s="6"/>
      <c r="J123" s="6"/>
      <c r="K123" s="6"/>
      <c r="L123" s="6"/>
      <c r="M123" s="6"/>
      <c r="N123" s="6"/>
      <c r="O123" s="6"/>
      <c r="P123" s="6"/>
    </row>
    <row r="124" spans="5:16" x14ac:dyDescent="0.25">
      <c r="E124" s="6"/>
      <c r="F124" s="7"/>
      <c r="G124" s="6"/>
      <c r="H124" s="15"/>
      <c r="I124" s="6"/>
      <c r="J124" s="6"/>
      <c r="K124" s="6"/>
      <c r="L124" s="6"/>
      <c r="M124" s="6"/>
      <c r="N124" s="6"/>
      <c r="O124" s="6"/>
      <c r="P124" s="6"/>
    </row>
    <row r="125" spans="5:16" x14ac:dyDescent="0.25">
      <c r="E125" s="6"/>
      <c r="F125" s="7"/>
      <c r="G125" s="6"/>
      <c r="H125" s="15"/>
      <c r="I125" s="6"/>
      <c r="J125" s="6"/>
      <c r="K125" s="6"/>
      <c r="L125" s="6"/>
      <c r="M125" s="6"/>
      <c r="N125" s="6"/>
      <c r="O125" s="6"/>
      <c r="P125" s="6"/>
    </row>
    <row r="126" spans="5:16" x14ac:dyDescent="0.25">
      <c r="E126" s="6"/>
      <c r="F126" s="7"/>
      <c r="G126" s="6"/>
      <c r="H126" s="15"/>
      <c r="I126" s="6"/>
      <c r="J126" s="6"/>
      <c r="K126" s="6"/>
      <c r="L126" s="6"/>
      <c r="M126" s="6"/>
      <c r="N126" s="6"/>
      <c r="O126" s="6"/>
      <c r="P126" s="6"/>
    </row>
    <row r="127" spans="5:16" x14ac:dyDescent="0.25">
      <c r="E127" s="6"/>
      <c r="F127" s="7"/>
      <c r="G127" s="6"/>
      <c r="H127" s="15"/>
      <c r="I127" s="6"/>
      <c r="J127" s="6"/>
      <c r="K127" s="6"/>
      <c r="L127" s="6"/>
      <c r="M127" s="6"/>
      <c r="N127" s="6"/>
      <c r="O127" s="6"/>
      <c r="P127" s="6"/>
    </row>
    <row r="128" spans="5:16" x14ac:dyDescent="0.25">
      <c r="E128" s="6"/>
      <c r="F128" s="7"/>
      <c r="G128" s="6"/>
      <c r="H128" s="15"/>
      <c r="I128" s="6"/>
      <c r="J128" s="6"/>
      <c r="K128" s="6"/>
      <c r="L128" s="6"/>
      <c r="M128" s="6"/>
      <c r="N128" s="6"/>
      <c r="O128" s="6"/>
      <c r="P128" s="6"/>
    </row>
    <row r="129" spans="5:16" x14ac:dyDescent="0.25">
      <c r="E129" s="6"/>
      <c r="F129" s="7"/>
      <c r="G129" s="6"/>
      <c r="H129" s="15"/>
      <c r="I129" s="6"/>
      <c r="J129" s="6"/>
      <c r="K129" s="6"/>
      <c r="L129" s="6"/>
      <c r="M129" s="6"/>
      <c r="N129" s="6"/>
      <c r="O129" s="6"/>
      <c r="P129" s="6"/>
    </row>
    <row r="130" spans="5:16" x14ac:dyDescent="0.25">
      <c r="E130" s="6"/>
      <c r="F130" s="7"/>
      <c r="G130" s="6"/>
      <c r="H130" s="15"/>
      <c r="I130" s="6"/>
      <c r="J130" s="6"/>
      <c r="K130" s="6"/>
      <c r="L130" s="6"/>
      <c r="M130" s="6"/>
      <c r="N130" s="6"/>
      <c r="O130" s="6"/>
      <c r="P130" s="6"/>
    </row>
    <row r="131" spans="5:16" x14ac:dyDescent="0.25">
      <c r="E131" s="6"/>
      <c r="F131" s="7"/>
      <c r="G131" s="6"/>
      <c r="H131" s="15"/>
      <c r="I131" s="6"/>
      <c r="J131" s="6"/>
      <c r="K131" s="6"/>
      <c r="L131" s="6"/>
      <c r="M131" s="6"/>
      <c r="N131" s="6"/>
      <c r="O131" s="6"/>
      <c r="P131" s="6"/>
    </row>
    <row r="132" spans="5:16" x14ac:dyDescent="0.25">
      <c r="E132" s="6"/>
      <c r="F132" s="7"/>
      <c r="G132" s="6"/>
      <c r="H132" s="15"/>
      <c r="I132" s="6"/>
      <c r="J132" s="6"/>
      <c r="K132" s="6"/>
      <c r="L132" s="6"/>
      <c r="M132" s="6"/>
      <c r="N132" s="6"/>
      <c r="O132" s="6"/>
      <c r="P132" s="6"/>
    </row>
    <row r="133" spans="5:16" x14ac:dyDescent="0.25">
      <c r="E133" s="6"/>
      <c r="F133" s="7"/>
      <c r="G133" s="6"/>
      <c r="H133" s="15"/>
      <c r="I133" s="6"/>
      <c r="J133" s="6"/>
      <c r="K133" s="6"/>
      <c r="L133" s="6"/>
      <c r="M133" s="6"/>
      <c r="N133" s="6"/>
      <c r="O133" s="6"/>
      <c r="P133" s="6"/>
    </row>
    <row r="134" spans="5:16" x14ac:dyDescent="0.25">
      <c r="E134" s="6"/>
      <c r="F134" s="7"/>
      <c r="G134" s="6"/>
      <c r="H134" s="15"/>
      <c r="I134" s="6"/>
      <c r="J134" s="6"/>
      <c r="K134" s="6"/>
      <c r="L134" s="6"/>
      <c r="M134" s="6"/>
      <c r="N134" s="6"/>
      <c r="O134" s="6"/>
      <c r="P134" s="6"/>
    </row>
    <row r="135" spans="5:16" x14ac:dyDescent="0.25">
      <c r="E135" s="6"/>
      <c r="F135" s="7"/>
      <c r="G135" s="6"/>
      <c r="H135" s="15"/>
      <c r="I135" s="6"/>
      <c r="J135" s="6"/>
      <c r="K135" s="6"/>
      <c r="L135" s="6"/>
      <c r="M135" s="6"/>
      <c r="N135" s="6"/>
      <c r="O135" s="6"/>
      <c r="P135" s="6"/>
    </row>
    <row r="136" spans="5:16" x14ac:dyDescent="0.25">
      <c r="E136" s="6"/>
      <c r="F136" s="7"/>
      <c r="G136" s="6"/>
      <c r="H136" s="15"/>
      <c r="I136" s="6"/>
      <c r="J136" s="6"/>
      <c r="K136" s="6"/>
      <c r="L136" s="6"/>
      <c r="M136" s="6"/>
      <c r="N136" s="6"/>
      <c r="O136" s="6"/>
      <c r="P136" s="6"/>
    </row>
    <row r="137" spans="5:16" x14ac:dyDescent="0.25">
      <c r="E137" s="6"/>
      <c r="F137" s="7"/>
      <c r="G137" s="6"/>
      <c r="H137" s="15"/>
      <c r="I137" s="6"/>
      <c r="J137" s="6"/>
      <c r="K137" s="6"/>
      <c r="L137" s="6"/>
      <c r="M137" s="6"/>
      <c r="N137" s="6"/>
      <c r="O137" s="6"/>
      <c r="P137" s="6"/>
    </row>
    <row r="138" spans="5:16" x14ac:dyDescent="0.25">
      <c r="E138" s="6"/>
      <c r="F138" s="7"/>
      <c r="G138" s="6"/>
      <c r="H138" s="15"/>
      <c r="I138" s="6"/>
      <c r="J138" s="6"/>
      <c r="K138" s="6"/>
      <c r="L138" s="6"/>
      <c r="M138" s="6"/>
      <c r="N138" s="6"/>
      <c r="O138" s="6"/>
      <c r="P138" s="6"/>
    </row>
    <row r="139" spans="5:16" x14ac:dyDescent="0.25">
      <c r="E139" s="6"/>
      <c r="F139" s="7"/>
      <c r="G139" s="6"/>
      <c r="H139" s="15"/>
      <c r="I139" s="6"/>
      <c r="J139" s="6"/>
      <c r="K139" s="6"/>
      <c r="L139" s="6"/>
      <c r="M139" s="6"/>
      <c r="N139" s="6"/>
      <c r="O139" s="6"/>
      <c r="P139" s="6"/>
    </row>
    <row r="140" spans="5:16" x14ac:dyDescent="0.25">
      <c r="E140" s="6"/>
      <c r="F140" s="7"/>
      <c r="G140" s="6"/>
      <c r="H140" s="15"/>
      <c r="I140" s="6"/>
      <c r="J140" s="6"/>
      <c r="K140" s="6"/>
      <c r="L140" s="6"/>
      <c r="M140" s="6"/>
      <c r="N140" s="6"/>
      <c r="O140" s="6"/>
      <c r="P140" s="6"/>
    </row>
    <row r="141" spans="5:16" x14ac:dyDescent="0.25">
      <c r="E141" s="6"/>
      <c r="F141" s="7"/>
      <c r="G141" s="6"/>
      <c r="H141" s="15"/>
      <c r="I141" s="6"/>
      <c r="J141" s="6"/>
      <c r="K141" s="6"/>
      <c r="L141" s="6"/>
      <c r="M141" s="6"/>
      <c r="N141" s="6"/>
      <c r="O141" s="6"/>
      <c r="P141" s="6"/>
    </row>
    <row r="142" spans="5:16" x14ac:dyDescent="0.25">
      <c r="E142" s="6"/>
      <c r="F142" s="7"/>
      <c r="G142" s="6"/>
      <c r="H142" s="15"/>
      <c r="I142" s="6"/>
      <c r="J142" s="6"/>
      <c r="K142" s="6"/>
      <c r="L142" s="6"/>
      <c r="M142" s="6"/>
      <c r="N142" s="6"/>
      <c r="O142" s="6"/>
      <c r="P142" s="6"/>
    </row>
    <row r="143" spans="5:16" x14ac:dyDescent="0.25">
      <c r="E143" s="6"/>
      <c r="F143" s="7"/>
      <c r="G143" s="6"/>
      <c r="H143" s="15"/>
      <c r="I143" s="6"/>
      <c r="J143" s="6"/>
      <c r="K143" s="6"/>
      <c r="L143" s="6"/>
      <c r="M143" s="6"/>
      <c r="N143" s="6"/>
      <c r="O143" s="6"/>
      <c r="P143" s="6"/>
    </row>
    <row r="144" spans="5:16" x14ac:dyDescent="0.25">
      <c r="E144" s="6"/>
      <c r="F144" s="7"/>
      <c r="G144" s="6"/>
      <c r="H144" s="15"/>
      <c r="I144" s="6"/>
      <c r="J144" s="6"/>
      <c r="K144" s="6"/>
      <c r="L144" s="6"/>
      <c r="M144" s="6"/>
      <c r="N144" s="6"/>
      <c r="O144" s="6"/>
      <c r="P144" s="6"/>
    </row>
    <row r="145" spans="5:16" x14ac:dyDescent="0.25">
      <c r="E145" s="6"/>
      <c r="F145" s="7"/>
      <c r="G145" s="6"/>
      <c r="H145" s="15"/>
      <c r="I145" s="6"/>
      <c r="J145" s="6"/>
      <c r="K145" s="6"/>
      <c r="L145" s="6"/>
      <c r="M145" s="6"/>
      <c r="N145" s="6"/>
      <c r="O145" s="6"/>
      <c r="P145" s="6"/>
    </row>
    <row r="146" spans="5:16" x14ac:dyDescent="0.25">
      <c r="E146" s="6"/>
      <c r="F146" s="7"/>
      <c r="G146" s="6"/>
      <c r="H146" s="15"/>
      <c r="I146" s="6"/>
      <c r="J146" s="6"/>
      <c r="K146" s="6"/>
      <c r="L146" s="6"/>
      <c r="M146" s="6"/>
      <c r="N146" s="6"/>
      <c r="O146" s="6"/>
      <c r="P146" s="6"/>
    </row>
    <row r="147" spans="5:16" x14ac:dyDescent="0.25">
      <c r="E147" s="6"/>
      <c r="F147" s="7"/>
      <c r="G147" s="6"/>
      <c r="H147" s="15"/>
      <c r="I147" s="6"/>
      <c r="J147" s="6"/>
      <c r="K147" s="6"/>
      <c r="L147" s="6"/>
      <c r="M147" s="6"/>
      <c r="N147" s="6"/>
      <c r="O147" s="6"/>
      <c r="P147" s="6"/>
    </row>
    <row r="148" spans="5:16" x14ac:dyDescent="0.25">
      <c r="E148" s="6"/>
      <c r="F148" s="7"/>
      <c r="G148" s="6"/>
      <c r="H148" s="15"/>
      <c r="I148" s="6"/>
      <c r="J148" s="6"/>
      <c r="K148" s="6"/>
      <c r="L148" s="6"/>
      <c r="M148" s="6"/>
      <c r="N148" s="6"/>
      <c r="O148" s="6"/>
      <c r="P148" s="6"/>
    </row>
    <row r="149" spans="5:16" x14ac:dyDescent="0.25">
      <c r="E149" s="6"/>
      <c r="F149" s="7"/>
      <c r="G149" s="6"/>
      <c r="H149" s="15"/>
      <c r="I149" s="6"/>
      <c r="J149" s="6"/>
      <c r="K149" s="6"/>
      <c r="L149" s="6"/>
      <c r="M149" s="6"/>
      <c r="N149" s="6"/>
      <c r="O149" s="6"/>
      <c r="P149" s="6"/>
    </row>
    <row r="150" spans="5:16" x14ac:dyDescent="0.25">
      <c r="E150" s="6"/>
      <c r="F150" s="7"/>
      <c r="G150" s="6"/>
      <c r="H150" s="15"/>
      <c r="I150" s="6"/>
      <c r="J150" s="6"/>
      <c r="K150" s="6"/>
      <c r="L150" s="6"/>
      <c r="M150" s="6"/>
      <c r="N150" s="6"/>
      <c r="O150" s="6"/>
      <c r="P150" s="6"/>
    </row>
    <row r="151" spans="5:16" x14ac:dyDescent="0.25">
      <c r="E151" s="6"/>
      <c r="F151" s="7"/>
      <c r="G151" s="6"/>
      <c r="H151" s="15"/>
      <c r="I151" s="6"/>
      <c r="J151" s="6"/>
      <c r="K151" s="6"/>
      <c r="L151" s="6"/>
      <c r="M151" s="6"/>
      <c r="N151" s="6"/>
      <c r="O151" s="6"/>
      <c r="P151" s="6"/>
    </row>
    <row r="152" spans="5:16" x14ac:dyDescent="0.25">
      <c r="E152" s="6"/>
      <c r="F152" s="7"/>
      <c r="G152" s="6"/>
      <c r="H152" s="15"/>
      <c r="I152" s="6"/>
      <c r="J152" s="6"/>
      <c r="K152" s="6"/>
      <c r="L152" s="6"/>
      <c r="M152" s="6"/>
      <c r="N152" s="6"/>
      <c r="O152" s="6"/>
      <c r="P152" s="6"/>
    </row>
    <row r="153" spans="5:16" x14ac:dyDescent="0.25">
      <c r="E153" s="6"/>
      <c r="F153" s="7"/>
      <c r="G153" s="6"/>
      <c r="H153" s="15"/>
      <c r="I153" s="6"/>
      <c r="J153" s="6"/>
      <c r="K153" s="6"/>
      <c r="L153" s="6"/>
      <c r="M153" s="6"/>
      <c r="N153" s="6"/>
      <c r="O153" s="6"/>
      <c r="P153" s="6"/>
    </row>
    <row r="154" spans="5:16" x14ac:dyDescent="0.25">
      <c r="E154" s="6"/>
      <c r="F154" s="7"/>
      <c r="G154" s="6"/>
      <c r="H154" s="15"/>
      <c r="I154" s="6"/>
      <c r="J154" s="6"/>
      <c r="K154" s="6"/>
      <c r="L154" s="6"/>
      <c r="M154" s="6"/>
      <c r="N154" s="6"/>
      <c r="O154" s="6"/>
      <c r="P154" s="6"/>
    </row>
    <row r="155" spans="5:16" x14ac:dyDescent="0.25">
      <c r="E155" s="6"/>
      <c r="F155" s="7"/>
      <c r="G155" s="6"/>
      <c r="H155" s="15"/>
      <c r="I155" s="6"/>
      <c r="J155" s="6"/>
      <c r="K155" s="6"/>
      <c r="L155" s="6"/>
      <c r="M155" s="6"/>
      <c r="N155" s="6"/>
      <c r="O155" s="6"/>
      <c r="P155" s="6"/>
    </row>
    <row r="156" spans="5:16" x14ac:dyDescent="0.25">
      <c r="E156" s="6"/>
      <c r="F156" s="7"/>
      <c r="G156" s="6"/>
      <c r="H156" s="15"/>
      <c r="I156" s="6"/>
      <c r="J156" s="6"/>
      <c r="K156" s="6"/>
      <c r="L156" s="6"/>
      <c r="M156" s="6"/>
      <c r="N156" s="6"/>
      <c r="O156" s="6"/>
      <c r="P156" s="6"/>
    </row>
    <row r="157" spans="5:16" x14ac:dyDescent="0.25">
      <c r="E157" s="6"/>
      <c r="F157" s="7"/>
      <c r="G157" s="6"/>
      <c r="H157" s="15"/>
      <c r="I157" s="6"/>
      <c r="J157" s="6"/>
      <c r="K157" s="6"/>
      <c r="L157" s="6"/>
      <c r="M157" s="6"/>
      <c r="N157" s="6"/>
      <c r="O157" s="6"/>
      <c r="P157" s="6"/>
    </row>
    <row r="158" spans="5:16" x14ac:dyDescent="0.25">
      <c r="E158" s="6"/>
      <c r="F158" s="7"/>
      <c r="G158" s="6"/>
      <c r="H158" s="15"/>
      <c r="I158" s="6"/>
      <c r="J158" s="6"/>
      <c r="K158" s="6"/>
      <c r="L158" s="6"/>
      <c r="M158" s="6"/>
      <c r="N158" s="6"/>
      <c r="O158" s="6"/>
      <c r="P158" s="6"/>
    </row>
    <row r="159" spans="5:16" x14ac:dyDescent="0.25">
      <c r="E159" s="6"/>
      <c r="F159" s="7"/>
      <c r="G159" s="6"/>
      <c r="H159" s="6"/>
      <c r="I159" s="6"/>
      <c r="J159" s="6"/>
      <c r="K159" s="6"/>
      <c r="L159" s="6"/>
      <c r="M159" s="6"/>
      <c r="N159" s="6"/>
      <c r="O159" s="6"/>
      <c r="P159" s="6"/>
    </row>
    <row r="160" spans="5:16" x14ac:dyDescent="0.25">
      <c r="E160" s="6"/>
      <c r="F160" s="7"/>
      <c r="G160" s="6"/>
      <c r="H160" s="6"/>
      <c r="I160" s="6"/>
      <c r="J160" s="6"/>
      <c r="K160" s="6"/>
      <c r="L160" s="6"/>
      <c r="M160" s="6"/>
      <c r="N160" s="6"/>
      <c r="O160" s="6"/>
      <c r="P160" s="6"/>
    </row>
    <row r="161" spans="5:16" x14ac:dyDescent="0.25">
      <c r="E161" s="6"/>
      <c r="F161" s="6"/>
      <c r="G161" s="6"/>
      <c r="H161" s="6"/>
      <c r="I161" s="6"/>
      <c r="J161" s="6"/>
      <c r="K161" s="6"/>
      <c r="L161" s="6"/>
      <c r="M161" s="6"/>
      <c r="N161" s="6"/>
      <c r="O161" s="6"/>
      <c r="P161" s="6"/>
    </row>
    <row r="162" spans="5:16" x14ac:dyDescent="0.25">
      <c r="E162" s="6"/>
      <c r="F162" s="6"/>
      <c r="G162" s="6"/>
      <c r="H162" s="6"/>
      <c r="I162" s="6"/>
      <c r="J162" s="6"/>
      <c r="K162" s="6"/>
      <c r="L162" s="6"/>
      <c r="M162" s="6"/>
      <c r="N162" s="6"/>
      <c r="O162" s="6"/>
      <c r="P162" s="6"/>
    </row>
  </sheetData>
  <conditionalFormatting sqref="H45:H160">
    <cfRule type="containsText" dxfId="0" priority="1" operator="containsText" text="Passed ">
      <formula>NOT(ISERROR(SEARCH("Passed ",H45)))</formula>
    </cfRule>
  </conditionalFormatting>
  <pageMargins left="0.7" right="0.7" top="0.75" bottom="0.75" header="0.3" footer="0.3"/>
  <pageSetup paperSize="9" orientation="portrait" r:id="rId1"/>
  <drawing r:id="rId2"/>
  <legacyDrawing r:id="rId3"/>
  <extLst>
    <ext xmlns:x14="http://schemas.microsoft.com/office/spreadsheetml/2009/9/main" uri="{CCE6A557-97BC-4b89-ADB6-D9C93CAAB3DF}">
      <x14:dataValidations xmlns:xm="http://schemas.microsoft.com/office/excel/2006/main" count="4">
        <x14:dataValidation type="list" allowBlank="1" showInputMessage="1" showErrorMessage="1">
          <x14:formula1>
            <xm:f>Settings!$F$4:$F$8</xm:f>
          </x14:formula1>
          <xm:sqref>L2:L7 L9:L10</xm:sqref>
        </x14:dataValidation>
        <x14:dataValidation type="list" allowBlank="1" showInputMessage="1" showErrorMessage="1">
          <x14:formula1>
            <xm:f>Settings!$D$4:$D$6</xm:f>
          </x14:formula1>
          <xm:sqref>K2:K7 K9:K14</xm:sqref>
        </x14:dataValidation>
        <x14:dataValidation type="list" allowBlank="1" showInputMessage="1" showErrorMessage="1">
          <x14:formula1>
            <xm:f>Settings!$A$4:$A$6</xm:f>
          </x14:formula1>
          <xm:sqref>H2:H44</xm:sqref>
        </x14:dataValidation>
        <x14:dataValidation type="list" allowBlank="1" showInputMessage="1" showErrorMessage="1">
          <x14:formula1>
            <xm:f>Settings!$B$4:$B$6</xm:f>
          </x14:formula1>
          <xm:sqref>F2:F160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FF99"/>
  </sheetPr>
  <dimension ref="A1:M27"/>
  <sheetViews>
    <sheetView tabSelected="1" zoomScale="70" zoomScaleNormal="70" workbookViewId="0">
      <selection activeCell="H21" sqref="H21"/>
    </sheetView>
  </sheetViews>
  <sheetFormatPr defaultRowHeight="15" x14ac:dyDescent="0.25"/>
  <cols>
    <col min="1" max="2" width="15.5703125" style="24" customWidth="1"/>
    <col min="3" max="3" width="35.28515625" style="24" customWidth="1"/>
    <col min="4" max="5" width="24.140625" style="24" customWidth="1"/>
    <col min="6" max="6" width="18.5703125" style="24" customWidth="1"/>
    <col min="7" max="7" width="14.5703125" style="24" customWidth="1"/>
    <col min="8" max="9" width="13.140625" style="24" customWidth="1"/>
    <col min="10" max="16384" width="9.140625" style="24"/>
  </cols>
  <sheetData>
    <row r="1" spans="1:13" ht="30" x14ac:dyDescent="0.25">
      <c r="A1" s="9" t="s">
        <v>13</v>
      </c>
      <c r="B1" s="10" t="s">
        <v>15</v>
      </c>
      <c r="C1" s="10" t="s">
        <v>1</v>
      </c>
      <c r="D1" s="10" t="s">
        <v>14</v>
      </c>
      <c r="E1" s="11" t="s">
        <v>20</v>
      </c>
      <c r="F1" s="22"/>
      <c r="G1" s="2" t="s">
        <v>49</v>
      </c>
      <c r="I1" s="22"/>
      <c r="J1" s="22"/>
      <c r="K1" s="22"/>
      <c r="L1" s="22"/>
      <c r="M1" s="22"/>
    </row>
    <row r="2" spans="1:13" ht="45" x14ac:dyDescent="0.25">
      <c r="A2" s="22" t="s">
        <v>84</v>
      </c>
      <c r="B2" s="22" t="s">
        <v>62</v>
      </c>
      <c r="C2" s="22" t="s">
        <v>169</v>
      </c>
      <c r="D2" s="22" t="s">
        <v>170</v>
      </c>
      <c r="E2" s="23" t="s">
        <v>168</v>
      </c>
      <c r="F2" s="22"/>
      <c r="G2" s="16" t="s">
        <v>50</v>
      </c>
      <c r="I2" s="22"/>
      <c r="J2" s="22"/>
      <c r="K2" s="22"/>
      <c r="L2" s="22"/>
      <c r="M2" s="22"/>
    </row>
    <row r="3" spans="1:13" ht="60" x14ac:dyDescent="0.25">
      <c r="A3" s="22" t="s">
        <v>127</v>
      </c>
      <c r="B3" s="22" t="s">
        <v>63</v>
      </c>
      <c r="C3" s="22" t="s">
        <v>171</v>
      </c>
      <c r="D3" s="22" t="s">
        <v>172</v>
      </c>
      <c r="E3" s="23" t="s">
        <v>168</v>
      </c>
      <c r="F3" s="38"/>
      <c r="G3" s="22"/>
      <c r="H3" s="22"/>
      <c r="I3" s="22"/>
      <c r="J3" s="22"/>
      <c r="K3" s="22"/>
      <c r="L3" s="22"/>
      <c r="M3" s="22"/>
    </row>
    <row r="4" spans="1:13" ht="60" x14ac:dyDescent="0.25">
      <c r="A4" s="22" t="s">
        <v>128</v>
      </c>
      <c r="B4" s="22" t="s">
        <v>64</v>
      </c>
      <c r="C4" s="22" t="s">
        <v>173</v>
      </c>
      <c r="D4" s="22" t="s">
        <v>172</v>
      </c>
      <c r="E4" s="23" t="s">
        <v>168</v>
      </c>
      <c r="F4" s="22"/>
      <c r="G4" s="22"/>
      <c r="H4" s="22"/>
      <c r="I4" s="22"/>
      <c r="J4" s="22"/>
      <c r="K4" s="22"/>
      <c r="L4" s="22"/>
      <c r="M4" s="22"/>
    </row>
    <row r="5" spans="1:13" ht="60" customHeight="1" x14ac:dyDescent="0.25">
      <c r="A5" s="22" t="s">
        <v>129</v>
      </c>
      <c r="B5" s="22" t="s">
        <v>65</v>
      </c>
      <c r="C5" s="22" t="s">
        <v>174</v>
      </c>
      <c r="D5" s="22" t="s">
        <v>172</v>
      </c>
      <c r="E5" s="23" t="s">
        <v>168</v>
      </c>
      <c r="F5" s="22"/>
      <c r="G5" s="22"/>
      <c r="H5" s="22"/>
      <c r="I5" s="22"/>
      <c r="J5" s="22"/>
      <c r="K5" s="22"/>
      <c r="L5" s="22"/>
      <c r="M5" s="22"/>
    </row>
    <row r="6" spans="1:13" ht="60" x14ac:dyDescent="0.25">
      <c r="A6" s="22" t="s">
        <v>130</v>
      </c>
      <c r="B6" s="22" t="s">
        <v>66</v>
      </c>
      <c r="C6" s="22" t="s">
        <v>175</v>
      </c>
      <c r="D6" s="22" t="s">
        <v>172</v>
      </c>
      <c r="E6" s="23" t="s">
        <v>168</v>
      </c>
      <c r="F6" s="22"/>
      <c r="G6" s="22"/>
      <c r="H6" s="22"/>
      <c r="I6" s="22"/>
      <c r="J6" s="22"/>
      <c r="K6" s="22"/>
      <c r="L6" s="22"/>
      <c r="M6" s="22"/>
    </row>
    <row r="7" spans="1:13" ht="60" x14ac:dyDescent="0.25">
      <c r="A7" s="22" t="s">
        <v>131</v>
      </c>
      <c r="B7" s="22" t="s">
        <v>67</v>
      </c>
      <c r="C7" s="22" t="s">
        <v>176</v>
      </c>
      <c r="D7" s="22" t="s">
        <v>172</v>
      </c>
      <c r="E7" s="23" t="s">
        <v>168</v>
      </c>
      <c r="F7" s="22"/>
      <c r="G7" s="22"/>
      <c r="H7" s="22"/>
      <c r="I7" s="22"/>
      <c r="J7" s="22"/>
      <c r="K7" s="22"/>
      <c r="L7" s="22"/>
      <c r="M7" s="22"/>
    </row>
    <row r="8" spans="1:13" ht="60" x14ac:dyDescent="0.25">
      <c r="A8" s="22" t="s">
        <v>132</v>
      </c>
      <c r="B8" s="22" t="s">
        <v>68</v>
      </c>
      <c r="C8" s="22" t="s">
        <v>177</v>
      </c>
      <c r="D8" s="22" t="s">
        <v>172</v>
      </c>
      <c r="E8" s="23" t="s">
        <v>168</v>
      </c>
      <c r="F8" s="22"/>
      <c r="G8" s="22"/>
      <c r="H8" s="22"/>
      <c r="I8" s="22"/>
      <c r="J8" s="22"/>
      <c r="K8" s="22"/>
      <c r="L8" s="22"/>
      <c r="M8" s="22"/>
    </row>
    <row r="9" spans="1:13" ht="60" x14ac:dyDescent="0.25">
      <c r="A9" s="22" t="s">
        <v>133</v>
      </c>
      <c r="B9" s="22" t="s">
        <v>69</v>
      </c>
      <c r="C9" s="22" t="s">
        <v>178</v>
      </c>
      <c r="D9" s="22" t="s">
        <v>179</v>
      </c>
      <c r="E9" s="23" t="s">
        <v>168</v>
      </c>
      <c r="F9" s="22"/>
      <c r="G9" s="22"/>
      <c r="H9" s="22"/>
      <c r="I9" s="22"/>
      <c r="J9" s="22"/>
      <c r="K9" s="22"/>
      <c r="L9" s="22"/>
      <c r="M9" s="22"/>
    </row>
    <row r="10" spans="1:13" ht="60" x14ac:dyDescent="0.25">
      <c r="A10" s="22" t="s">
        <v>134</v>
      </c>
      <c r="B10" s="22" t="s">
        <v>70</v>
      </c>
      <c r="C10" s="22" t="s">
        <v>180</v>
      </c>
      <c r="D10" s="22" t="s">
        <v>179</v>
      </c>
      <c r="E10" s="23" t="s">
        <v>168</v>
      </c>
      <c r="F10" s="22"/>
      <c r="G10" s="22"/>
      <c r="H10" s="22"/>
      <c r="I10" s="22"/>
      <c r="J10" s="22"/>
      <c r="K10" s="22"/>
      <c r="L10" s="22"/>
      <c r="M10" s="22"/>
    </row>
    <row r="11" spans="1:13" ht="60" x14ac:dyDescent="0.25">
      <c r="A11" s="22" t="s">
        <v>135</v>
      </c>
      <c r="B11" s="22" t="s">
        <v>71</v>
      </c>
      <c r="C11" s="22" t="s">
        <v>181</v>
      </c>
      <c r="D11" s="22" t="s">
        <v>179</v>
      </c>
      <c r="E11" s="23" t="s">
        <v>168</v>
      </c>
      <c r="F11" s="22"/>
      <c r="G11" s="22"/>
      <c r="H11" s="22"/>
      <c r="I11" s="22"/>
      <c r="J11" s="22"/>
      <c r="K11" s="22"/>
      <c r="L11" s="22"/>
      <c r="M11" s="22"/>
    </row>
    <row r="12" spans="1:13" ht="60" x14ac:dyDescent="0.25">
      <c r="A12" s="22" t="s">
        <v>136</v>
      </c>
      <c r="B12" s="22" t="s">
        <v>72</v>
      </c>
      <c r="C12" s="22" t="s">
        <v>171</v>
      </c>
      <c r="D12" s="22" t="s">
        <v>159</v>
      </c>
      <c r="E12" s="23" t="s">
        <v>168</v>
      </c>
      <c r="F12" s="22"/>
      <c r="G12" s="22"/>
      <c r="H12" s="22"/>
      <c r="I12" s="22"/>
      <c r="J12" s="22"/>
      <c r="K12" s="22"/>
      <c r="L12" s="22"/>
      <c r="M12" s="22"/>
    </row>
    <row r="13" spans="1:13" ht="60" x14ac:dyDescent="0.25">
      <c r="A13" s="22" t="s">
        <v>137</v>
      </c>
      <c r="B13" s="22" t="s">
        <v>73</v>
      </c>
      <c r="C13" s="22" t="s">
        <v>182</v>
      </c>
      <c r="D13" s="22" t="s">
        <v>160</v>
      </c>
      <c r="E13" s="23" t="s">
        <v>168</v>
      </c>
      <c r="F13" s="22"/>
      <c r="G13" s="22"/>
      <c r="H13" s="22"/>
      <c r="I13" s="22"/>
      <c r="J13" s="22"/>
      <c r="K13" s="22"/>
      <c r="L13" s="22"/>
      <c r="M13" s="22"/>
    </row>
    <row r="14" spans="1:13" ht="60" x14ac:dyDescent="0.25">
      <c r="A14" s="22" t="s">
        <v>138</v>
      </c>
      <c r="B14" s="22" t="s">
        <v>74</v>
      </c>
      <c r="C14" s="22" t="s">
        <v>183</v>
      </c>
      <c r="D14" s="22" t="s">
        <v>160</v>
      </c>
      <c r="E14" s="23" t="s">
        <v>168</v>
      </c>
      <c r="F14" s="22"/>
      <c r="G14" s="22"/>
      <c r="H14" s="22"/>
      <c r="I14" s="22"/>
      <c r="J14" s="22"/>
      <c r="K14" s="22"/>
      <c r="L14" s="22"/>
      <c r="M14" s="22"/>
    </row>
    <row r="15" spans="1:13" ht="60" x14ac:dyDescent="0.25">
      <c r="A15" s="22" t="s">
        <v>139</v>
      </c>
      <c r="B15" s="22" t="s">
        <v>75</v>
      </c>
      <c r="C15" s="22" t="s">
        <v>184</v>
      </c>
      <c r="D15" s="22" t="s">
        <v>161</v>
      </c>
      <c r="E15" s="23" t="s">
        <v>168</v>
      </c>
      <c r="F15" s="22"/>
      <c r="G15" s="22"/>
      <c r="H15" s="22"/>
      <c r="I15" s="22"/>
      <c r="J15" s="22"/>
      <c r="K15" s="22"/>
      <c r="L15" s="22"/>
      <c r="M15" s="22"/>
    </row>
    <row r="16" spans="1:13" ht="78" customHeight="1" x14ac:dyDescent="0.25">
      <c r="A16" s="22" t="s">
        <v>140</v>
      </c>
      <c r="B16" s="22" t="s">
        <v>76</v>
      </c>
      <c r="C16" s="22" t="s">
        <v>185</v>
      </c>
      <c r="D16" s="22" t="s">
        <v>162</v>
      </c>
      <c r="E16" s="23" t="s">
        <v>168</v>
      </c>
      <c r="F16" s="22"/>
      <c r="G16" s="22"/>
      <c r="H16" s="22"/>
      <c r="I16" s="22"/>
      <c r="J16" s="22"/>
      <c r="K16" s="22"/>
      <c r="L16" s="22"/>
      <c r="M16" s="22"/>
    </row>
    <row r="17" spans="1:13" ht="60" x14ac:dyDescent="0.25">
      <c r="A17" s="22" t="s">
        <v>141</v>
      </c>
      <c r="B17" s="22" t="s">
        <v>77</v>
      </c>
      <c r="C17" s="22" t="s">
        <v>186</v>
      </c>
      <c r="D17" s="22" t="s">
        <v>187</v>
      </c>
      <c r="E17" s="23" t="s">
        <v>168</v>
      </c>
      <c r="F17" s="22"/>
      <c r="G17" s="22"/>
      <c r="H17" s="22"/>
      <c r="I17" s="22"/>
      <c r="J17" s="22"/>
      <c r="K17" s="22"/>
      <c r="L17" s="22"/>
      <c r="M17" s="22"/>
    </row>
    <row r="18" spans="1:13" ht="79.5" customHeight="1" x14ac:dyDescent="0.25">
      <c r="A18" s="22" t="s">
        <v>142</v>
      </c>
      <c r="B18" s="22" t="s">
        <v>78</v>
      </c>
      <c r="C18" s="22" t="s">
        <v>164</v>
      </c>
      <c r="D18" s="22" t="s">
        <v>188</v>
      </c>
      <c r="E18" s="23" t="s">
        <v>168</v>
      </c>
      <c r="F18" s="22"/>
      <c r="G18" s="22"/>
      <c r="H18" s="22"/>
      <c r="I18" s="22"/>
      <c r="J18" s="22"/>
      <c r="K18" s="22"/>
      <c r="L18" s="22"/>
      <c r="M18" s="22"/>
    </row>
    <row r="19" spans="1:13" ht="30" x14ac:dyDescent="0.25">
      <c r="A19" s="22" t="s">
        <v>143</v>
      </c>
      <c r="B19" s="22" t="s">
        <v>79</v>
      </c>
      <c r="C19" s="22" t="s">
        <v>189</v>
      </c>
      <c r="D19" s="22" t="s">
        <v>165</v>
      </c>
      <c r="E19" s="41"/>
      <c r="F19" s="22"/>
      <c r="G19" s="22"/>
      <c r="H19" s="22"/>
      <c r="I19" s="22"/>
      <c r="J19" s="22"/>
      <c r="K19" s="22"/>
      <c r="L19" s="22"/>
      <c r="M19" s="22"/>
    </row>
    <row r="20" spans="1:13" ht="30" x14ac:dyDescent="0.25">
      <c r="A20" s="22" t="s">
        <v>144</v>
      </c>
      <c r="B20" s="22" t="s">
        <v>80</v>
      </c>
      <c r="C20" s="22" t="s">
        <v>190</v>
      </c>
      <c r="D20" s="22" t="s">
        <v>166</v>
      </c>
      <c r="E20" s="23" t="s">
        <v>168</v>
      </c>
    </row>
    <row r="21" spans="1:13" ht="49.5" customHeight="1" x14ac:dyDescent="0.25">
      <c r="A21" s="22" t="s">
        <v>145</v>
      </c>
      <c r="B21" s="22" t="s">
        <v>81</v>
      </c>
      <c r="C21" s="22" t="s">
        <v>191</v>
      </c>
      <c r="D21" s="22" t="s">
        <v>192</v>
      </c>
      <c r="E21" s="23" t="s">
        <v>168</v>
      </c>
    </row>
    <row r="22" spans="1:13" ht="75" x14ac:dyDescent="0.25">
      <c r="A22" s="22" t="s">
        <v>146</v>
      </c>
      <c r="B22" s="22" t="s">
        <v>86</v>
      </c>
      <c r="C22" s="22" t="s">
        <v>193</v>
      </c>
      <c r="D22" s="22" t="s">
        <v>194</v>
      </c>
      <c r="E22" s="23" t="s">
        <v>168</v>
      </c>
    </row>
    <row r="23" spans="1:13" ht="60" x14ac:dyDescent="0.25">
      <c r="A23" s="22" t="s">
        <v>147</v>
      </c>
      <c r="B23" s="22" t="s">
        <v>87</v>
      </c>
      <c r="C23" s="22" t="s">
        <v>193</v>
      </c>
      <c r="D23" s="22" t="s">
        <v>167</v>
      </c>
      <c r="E23" s="23" t="s">
        <v>168</v>
      </c>
    </row>
    <row r="24" spans="1:13" ht="45" x14ac:dyDescent="0.25">
      <c r="A24" s="22" t="s">
        <v>148</v>
      </c>
      <c r="B24" s="22" t="s">
        <v>88</v>
      </c>
      <c r="C24" s="22" t="s">
        <v>195</v>
      </c>
      <c r="D24" s="22" t="s">
        <v>196</v>
      </c>
      <c r="E24" s="23" t="s">
        <v>168</v>
      </c>
    </row>
    <row r="25" spans="1:13" ht="30" x14ac:dyDescent="0.25">
      <c r="A25" s="22" t="s">
        <v>225</v>
      </c>
      <c r="B25" s="22" t="s">
        <v>220</v>
      </c>
      <c r="C25" s="22" t="s">
        <v>228</v>
      </c>
      <c r="D25" s="22" t="s">
        <v>229</v>
      </c>
    </row>
    <row r="26" spans="1:13" ht="30" x14ac:dyDescent="0.25">
      <c r="A26" s="22" t="s">
        <v>226</v>
      </c>
      <c r="B26" s="22" t="s">
        <v>221</v>
      </c>
      <c r="C26" s="22" t="s">
        <v>230</v>
      </c>
      <c r="D26" s="22" t="s">
        <v>231</v>
      </c>
    </row>
    <row r="27" spans="1:13" ht="30" x14ac:dyDescent="0.25">
      <c r="A27" s="22" t="s">
        <v>227</v>
      </c>
      <c r="B27" s="22" t="s">
        <v>222</v>
      </c>
      <c r="C27" s="22" t="s">
        <v>232</v>
      </c>
      <c r="D27" s="22" t="s">
        <v>233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workbookViewId="0">
      <selection activeCell="F15" sqref="F15"/>
    </sheetView>
  </sheetViews>
  <sheetFormatPr defaultRowHeight="15" x14ac:dyDescent="0.25"/>
  <cols>
    <col min="1" max="1" width="17.42578125" customWidth="1"/>
    <col min="2" max="2" width="14.42578125" customWidth="1"/>
    <col min="6" max="6" width="14.42578125" customWidth="1"/>
  </cols>
  <sheetData>
    <row r="3" spans="1:6" x14ac:dyDescent="0.25">
      <c r="A3" t="s">
        <v>22</v>
      </c>
      <c r="B3" t="s">
        <v>26</v>
      </c>
      <c r="D3" t="s">
        <v>30</v>
      </c>
      <c r="F3" t="s">
        <v>29</v>
      </c>
    </row>
    <row r="4" spans="1:6" x14ac:dyDescent="0.25">
      <c r="A4" s="14" t="s">
        <v>23</v>
      </c>
      <c r="B4" t="s">
        <v>6</v>
      </c>
      <c r="D4" t="s">
        <v>31</v>
      </c>
      <c r="F4" t="s">
        <v>34</v>
      </c>
    </row>
    <row r="5" spans="1:6" x14ac:dyDescent="0.25">
      <c r="A5" s="12" t="s">
        <v>24</v>
      </c>
      <c r="B5" t="s">
        <v>27</v>
      </c>
      <c r="D5" t="s">
        <v>33</v>
      </c>
      <c r="F5" t="s">
        <v>54</v>
      </c>
    </row>
    <row r="6" spans="1:6" x14ac:dyDescent="0.25">
      <c r="A6" s="13" t="s">
        <v>25</v>
      </c>
      <c r="B6" t="s">
        <v>11</v>
      </c>
      <c r="D6" t="s">
        <v>32</v>
      </c>
      <c r="F6" t="s">
        <v>35</v>
      </c>
    </row>
    <row r="7" spans="1:6" x14ac:dyDescent="0.25">
      <c r="F7" t="s">
        <v>36</v>
      </c>
    </row>
    <row r="8" spans="1:6" x14ac:dyDescent="0.25">
      <c r="F8" t="s">
        <v>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0A86D0A1DF85A4CBF24319CD50F658E" ma:contentTypeVersion="0" ma:contentTypeDescription="Create a new document." ma:contentTypeScope="" ma:versionID="18023c554c1e7c0fe5f8bda126dbbbe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46E62E-1A2C-4E03-B91F-FE4FC47F8E89}">
  <ds:schemaRefs>
    <ds:schemaRef ds:uri="http://schemas.microsoft.com/sharepoint/v3/contenttype/forms"/>
  </ds:schemaRefs>
</ds:datastoreItem>
</file>

<file path=customXml/itemProps2.xml><?xml version="1.0" encoding="utf-8"?>
<ds:datastoreItem xmlns:ds="http://schemas.openxmlformats.org/officeDocument/2006/customXml" ds:itemID="{64745CD4-DB27-427B-80D9-1CCB91D6E4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FEF49AB9-68C3-4E70-84F5-930D4AF0373D}">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Reqs</vt:lpstr>
      <vt:lpstr>Test Conditions</vt:lpstr>
      <vt:lpstr>Test Cases</vt:lpstr>
      <vt:lpstr>Test Procedures</vt:lpstr>
      <vt:lpstr>Settings</vt:lpstr>
      <vt:lpstr>Reqs!_Toc407532261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qubsys</dc:creator>
  <cp:lastModifiedBy>Conor McAleavey</cp:lastModifiedBy>
  <dcterms:created xsi:type="dcterms:W3CDTF">2014-12-28T19:13:08Z</dcterms:created>
  <dcterms:modified xsi:type="dcterms:W3CDTF">2015-04-13T12:13:49Z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0x010100C0A86D0A1DF85A4CBF24319CD50F658E</vt:lpwstr>
  </property>
</Properties>
</file>