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onnie\Documents\Software Development\CSC7056 Software Testing &amp; Verification\Group Project\Software-Testing-And-Verification\"/>
    </mc:Choice>
  </mc:AlternateContent>
  <workbookProtection workbookPassword="A6C2" lockStructure="1"/>
  <bookViews>
    <workbookView xWindow="0" yWindow="105" windowWidth="16560" windowHeight="6345" activeTab="1"/>
  </bookViews>
  <sheets>
    <sheet name="Reqs" sheetId="5" r:id="rId1"/>
    <sheet name="Test Conditions" sheetId="1" r:id="rId2"/>
    <sheet name="Test Cases" sheetId="2" r:id="rId3"/>
    <sheet name="Test Procedures" sheetId="3" r:id="rId4"/>
    <sheet name="Settings" sheetId="6" r:id="rId5"/>
  </sheets>
  <definedNames>
    <definedName name="_Toc407532261" localSheetId="0">Reqs!$B$2</definedName>
  </definedNames>
  <calcPr calcId="152511"/>
</workbook>
</file>

<file path=xl/calcChain.xml><?xml version="1.0" encoding="utf-8"?>
<calcChain xmlns="http://schemas.openxmlformats.org/spreadsheetml/2006/main">
  <c r="U27" i="2" l="1"/>
  <c r="U28" i="2"/>
  <c r="U29" i="2"/>
  <c r="U30" i="2"/>
  <c r="U26" i="2"/>
  <c r="U9" i="2" l="1"/>
  <c r="U8" i="2"/>
  <c r="U10" i="2"/>
</calcChain>
</file>

<file path=xl/comments1.xml><?xml version="1.0" encoding="utf-8"?>
<comments xmlns="http://schemas.openxmlformats.org/spreadsheetml/2006/main">
  <authors>
    <author>qubsys</author>
  </authors>
  <commentList>
    <comment ref="B1" authorId="0" shapeId="0">
      <text>
        <r>
          <rPr>
            <b/>
            <sz val="9"/>
            <color indexed="81"/>
            <rFont val="Tahoma"/>
            <family val="2"/>
          </rPr>
          <t>qubsys:</t>
        </r>
        <r>
          <rPr>
            <sz val="9"/>
            <color indexed="81"/>
            <rFont val="Tahoma"/>
            <family val="2"/>
          </rPr>
          <t xml:space="preserve">
Start with :
“To show that…”
Split the test condition into two parts:
“When I do this…this happens…”.
</t>
        </r>
      </text>
    </comment>
  </commentList>
</comments>
</file>

<file path=xl/comments2.xml><?xml version="1.0" encoding="utf-8"?>
<comments xmlns="http://schemas.openxmlformats.org/spreadsheetml/2006/main">
  <authors>
    <author>qubsys</author>
  </authors>
  <commentList>
    <comment ref="A1" authorId="0" shapeId="0">
      <text>
        <r>
          <rPr>
            <b/>
            <sz val="9"/>
            <color indexed="81"/>
            <rFont val="Tahoma"/>
            <family val="2"/>
          </rPr>
          <t>qubsys:</t>
        </r>
        <r>
          <rPr>
            <sz val="9"/>
            <color indexed="81"/>
            <rFont val="Tahoma"/>
            <family val="2"/>
          </rPr>
          <t xml:space="preserve">
A unique Identifier for thr Test case</t>
        </r>
      </text>
    </comment>
    <comment ref="H1" authorId="0" shapeId="0">
      <text>
        <r>
          <rPr>
            <b/>
            <sz val="9"/>
            <color indexed="81"/>
            <rFont val="Tahoma"/>
            <family val="2"/>
          </rPr>
          <t>qubsys:</t>
        </r>
        <r>
          <rPr>
            <sz val="9"/>
            <color indexed="81"/>
            <rFont val="Tahoma"/>
            <family val="2"/>
          </rPr>
          <t xml:space="preserve">
The status of the Test case i.e. is it not executed, passed or failed</t>
        </r>
      </text>
    </comment>
    <comment ref="J1" authorId="0" shapeId="0">
      <text>
        <r>
          <rPr>
            <b/>
            <sz val="9"/>
            <color indexed="81"/>
            <rFont val="Tahoma"/>
            <family val="2"/>
          </rPr>
          <t>qubsys:</t>
        </r>
        <r>
          <rPr>
            <sz val="9"/>
            <color indexed="81"/>
            <rFont val="Tahoma"/>
            <family val="2"/>
          </rPr>
          <t xml:space="preserve">
A unique incident ID</t>
        </r>
      </text>
    </comment>
    <comment ref="K1" authorId="0" shapeId="0">
      <text>
        <r>
          <rPr>
            <b/>
            <sz val="9"/>
            <color indexed="81"/>
            <rFont val="Tahoma"/>
            <family val="2"/>
          </rPr>
          <t>qubsys:</t>
        </r>
        <r>
          <rPr>
            <sz val="9"/>
            <color indexed="81"/>
            <rFont val="Tahoma"/>
            <family val="2"/>
          </rPr>
          <t xml:space="preserve">
The status of the defect - initially open but may be moved to reject on review or closed when defect is fixed</t>
        </r>
      </text>
    </comment>
    <comment ref="L1" authorId="0" shapeId="0">
      <text>
        <r>
          <rPr>
            <b/>
            <sz val="9"/>
            <color indexed="81"/>
            <rFont val="Tahoma"/>
            <family val="2"/>
          </rPr>
          <t>qubsys:</t>
        </r>
        <r>
          <rPr>
            <sz val="9"/>
            <color indexed="81"/>
            <rFont val="Tahoma"/>
            <family val="2"/>
          </rPr>
          <t xml:space="preserve">
The assigned severity - 
Critical: The defect that results in the termination of the complete system or one or more component of the system and causes extensive corruption of the data. The failed function is unusable and there is no acceptable alternative method to achieve the required results then the severity will be stated as critical.
Major: The defect that results in the termination of the complete system or one or more component of the system and causes extensive corruption of the data. The failed function is unusable but there exists an acceptable alternative method to achieve the required results then the severity will be stated as major.
Moderate: The defect that does not result in the termination, but causes the system to produce incorrect, incomplete or inconsistent results then the severity will be stated as moderate.
Minor: The defect that does not result in the termination and does not damage the usability of the system and the desired results can be easily obtained by working around the defects then the severity is stated as minor.
Cosmetic: The defect that is related to the enhancement of the system where the changes are related to the look and field of the application then the severity is stated as cosmetic.</t>
        </r>
      </text>
    </comment>
  </commentList>
</comments>
</file>

<file path=xl/sharedStrings.xml><?xml version="1.0" encoding="utf-8"?>
<sst xmlns="http://schemas.openxmlformats.org/spreadsheetml/2006/main" count="136" uniqueCount="97">
  <si>
    <t xml:space="preserve">Req </t>
  </si>
  <si>
    <t>Description</t>
  </si>
  <si>
    <t>4.1.12</t>
  </si>
  <si>
    <t>Test Condition ID</t>
  </si>
  <si>
    <t>Source</t>
  </si>
  <si>
    <t>Priority</t>
  </si>
  <si>
    <t>High</t>
  </si>
  <si>
    <t>Test case ID</t>
  </si>
  <si>
    <t>Preconditions</t>
  </si>
  <si>
    <t>Test condition(s)</t>
  </si>
  <si>
    <t>Test data</t>
  </si>
  <si>
    <t>Low</t>
  </si>
  <si>
    <t xml:space="preserve">4.1.12 The system shall enable registered users to login to using a valid username and password.  .  The username should be in an email address format and password must be a minimum length six characters. </t>
  </si>
  <si>
    <t>Test Procedure ID</t>
  </si>
  <si>
    <t>Expected Result</t>
  </si>
  <si>
    <t>Test Case ID</t>
  </si>
  <si>
    <t>Description / Comment</t>
  </si>
  <si>
    <t>Test completion date</t>
  </si>
  <si>
    <t>Tester</t>
  </si>
  <si>
    <t xml:space="preserve">Objective </t>
  </si>
  <si>
    <t>Comments</t>
  </si>
  <si>
    <t xml:space="preserve">Status </t>
  </si>
  <si>
    <t>Test status</t>
  </si>
  <si>
    <t>Not executed</t>
  </si>
  <si>
    <t xml:space="preserve">Passed </t>
  </si>
  <si>
    <t>Failed</t>
  </si>
  <si>
    <t>Test priority</t>
  </si>
  <si>
    <t xml:space="preserve">Medium </t>
  </si>
  <si>
    <t>Defect Status</t>
  </si>
  <si>
    <t>Defect Priority</t>
  </si>
  <si>
    <t>Defect status</t>
  </si>
  <si>
    <t xml:space="preserve">Closed </t>
  </si>
  <si>
    <t>Rejected</t>
  </si>
  <si>
    <t>Open</t>
  </si>
  <si>
    <t xml:space="preserve">Minor </t>
  </si>
  <si>
    <t xml:space="preserve">Major </t>
  </si>
  <si>
    <t>Critical</t>
  </si>
  <si>
    <t xml:space="preserve">Defect Severity </t>
  </si>
  <si>
    <t>Cosmetic</t>
  </si>
  <si>
    <t>Open Date</t>
  </si>
  <si>
    <t>Close Date</t>
  </si>
  <si>
    <t>What is a test condition?</t>
  </si>
  <si>
    <r>
      <t>•</t>
    </r>
    <r>
      <rPr>
        <sz val="18"/>
        <color rgb="FF353535"/>
        <rFont val="Calibri"/>
        <family val="2"/>
        <scheme val="minor"/>
      </rPr>
      <t>A statement of something we want to test.</t>
    </r>
  </si>
  <si>
    <r>
      <t>•</t>
    </r>
    <r>
      <rPr>
        <sz val="18"/>
        <color rgb="FF353535"/>
        <rFont val="Calibri"/>
        <family val="2"/>
        <scheme val="minor"/>
      </rPr>
      <t>The required behaviour of the system when that item is used or performed.</t>
    </r>
  </si>
  <si>
    <r>
      <t>•</t>
    </r>
    <r>
      <rPr>
        <sz val="18"/>
        <color rgb="FF353535"/>
        <rFont val="Calibri"/>
        <family val="2"/>
        <scheme val="minor"/>
      </rPr>
      <t>They enable us to render the requirements and other oracles in such a form that we can understand them and begin to think about how we’re going to test them.</t>
    </r>
  </si>
  <si>
    <t>Test Condition:</t>
  </si>
  <si>
    <t>“An item or event of a component or system that could be verified by one or more test cases, e.g. a function, transaction, feature, quality attribute, or structural element.”</t>
  </si>
  <si>
    <t>Defect ID</t>
  </si>
  <si>
    <t>Test Case:</t>
  </si>
  <si>
    <t>“A set of input values, execution pre-conditions, expected results and execution post-conditions, developed for a particular objective or test condition, such as to exercise a particular program path or to verify compliance with a specific requirement.”</t>
  </si>
  <si>
    <t>[ISTQB Glossary]</t>
  </si>
  <si>
    <t>Test Procedure Specification:</t>
  </si>
  <si>
    <t>“A document specifying a sequence of actions for the execution of a test. Also known as test script or manual test script.”</t>
  </si>
  <si>
    <t>Passed</t>
  </si>
  <si>
    <t>Not execited</t>
  </si>
  <si>
    <t>Stats on Test case runs</t>
  </si>
  <si>
    <t xml:space="preserve">Stats on Defects </t>
  </si>
  <si>
    <t>Moderate</t>
  </si>
  <si>
    <t>ForgotPassword_TConn_1</t>
  </si>
  <si>
    <t>ForgotPassword_TConn_2</t>
  </si>
  <si>
    <t>ForgotPassword_TConn_3</t>
  </si>
  <si>
    <t>TCase_1</t>
  </si>
  <si>
    <t>TCase_2</t>
  </si>
  <si>
    <t>TCase_3</t>
  </si>
  <si>
    <t>TCase_4</t>
  </si>
  <si>
    <t>TCase_5</t>
  </si>
  <si>
    <t>TCase_6</t>
  </si>
  <si>
    <t>4.1.24</t>
  </si>
  <si>
    <t>To show that a registered user can enter his or her email address and have their password sent to the supplied email address.</t>
  </si>
  <si>
    <t>To show that when a user enters an unrecognised or invalid email an appropriate validation message is displayed.</t>
  </si>
  <si>
    <t>Exploratory</t>
  </si>
  <si>
    <t>To show that textual content on the page does not contain spelling or grammatical errors.</t>
  </si>
  <si>
    <t>On the forgot password page.              Registered email: jleathem03@qub.ac.uk</t>
  </si>
  <si>
    <t>Email: jleathem03@qub.ac.uk</t>
  </si>
  <si>
    <t>Check if entering a valid email address sends the user's password to their email.</t>
  </si>
  <si>
    <t>The user will receive an email containing their password.</t>
  </si>
  <si>
    <t>While on the forgot password page enter valid a email address and click the send button.</t>
  </si>
  <si>
    <t>Automated Selenium test.</t>
  </si>
  <si>
    <t>On the forgot password page.</t>
  </si>
  <si>
    <t>Check spelling on page.</t>
  </si>
  <si>
    <t>N/A</t>
  </si>
  <si>
    <t>Go to page check for spelling or grammar mistakes.</t>
  </si>
  <si>
    <t>No spelling or grammar mistakes.</t>
  </si>
  <si>
    <t>Check if entering an invalid email address outputs an appropriate message.</t>
  </si>
  <si>
    <t>Email: InvalidEmail@qub.ac.uk</t>
  </si>
  <si>
    <t>While on the forgot password page enter an invalid email address and click the send button.</t>
  </si>
  <si>
    <t>An appropriate validation message will appear.</t>
  </si>
  <si>
    <t>To show that textual content in the email does not contain spelling or grammatical errors.</t>
  </si>
  <si>
    <t>ForgotPassword_TConn_4</t>
  </si>
  <si>
    <t>ForgotPassword_Tproc_4</t>
  </si>
  <si>
    <t>ForgotPassword_TProc_3</t>
  </si>
  <si>
    <t>ForgotPassword_TProc_2</t>
  </si>
  <si>
    <t>ForgotPassword_TProc_1</t>
  </si>
  <si>
    <t>Go to email check for spelling or grammar mistakes.</t>
  </si>
  <si>
    <t>ForgotPassword_1</t>
  </si>
  <si>
    <t>J Leathem</t>
  </si>
  <si>
    <t>Email subject reads 'Bike IT - account details'. Should read 'Pizza IT - account details'.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</si>
</sst>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theme="1"/>
      <name val="Arial"/>
      <family val="2"/>
    </font>
    <font>
      <sz val="11"/>
      <color rgb="FFFF0000"/>
      <name val="Arial"/>
      <family val="2"/>
    </font>
    <font>
      <b/>
      <i/>
      <sz val="18"/>
      <color rgb="FF00645F"/>
      <name val="Calibri"/>
      <family val="2"/>
      <scheme val="minor"/>
    </font>
    <font>
      <sz val="18"/>
      <color theme="1"/>
      <name val="Arial"/>
      <family val="2"/>
    </font>
    <font>
      <sz val="18"/>
      <color rgb="FF353535"/>
      <name val="Calibri"/>
      <family val="2"/>
      <scheme val="minor"/>
    </font>
    <font>
      <b/>
      <i/>
      <sz val="18"/>
      <color rgb="FF353535"/>
      <name val="Calibri"/>
      <family val="2"/>
      <scheme val="minor"/>
    </font>
    <font>
      <b/>
      <sz val="11"/>
      <color theme="1"/>
      <name val="Arial"/>
      <family val="2"/>
    </font>
    <font>
      <sz val="7"/>
      <color rgb="FF333333"/>
      <name val="Segoe UI"/>
      <family val="2"/>
    </font>
  </fonts>
  <fills count="7">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EC351C"/>
        <bgColor indexed="64"/>
      </patternFill>
    </fill>
    <fill>
      <patternFill patternType="solid">
        <fgColor rgb="FF99FF99"/>
        <bgColor indexed="64"/>
      </patternFill>
    </fill>
  </fills>
  <borders count="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0" fillId="0" borderId="0" xfId="0" applyAlignment="1">
      <alignment vertical="top" wrapText="1"/>
    </xf>
    <xf numFmtId="14" fontId="0" fillId="0" borderId="0" xfId="0" applyNumberForma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horizontal="left" vertical="center" readingOrder="1"/>
    </xf>
    <xf numFmtId="0" fontId="8" fillId="0" borderId="0" xfId="0" applyFont="1" applyAlignment="1">
      <alignment horizontal="left" vertical="center" indent="2" readingOrder="1"/>
    </xf>
    <xf numFmtId="0" fontId="7" fillId="0" borderId="0" xfId="0" applyFont="1"/>
    <xf numFmtId="0" fontId="10" fillId="0" borderId="0" xfId="0" applyFont="1"/>
    <xf numFmtId="0" fontId="5" fillId="0" borderId="0" xfId="0" applyFont="1" applyAlignment="1">
      <alignment vertical="top"/>
    </xf>
    <xf numFmtId="0" fontId="0" fillId="0" borderId="0" xfId="0" applyAlignment="1">
      <alignment vertical="top"/>
    </xf>
    <xf numFmtId="0" fontId="0" fillId="0" borderId="0" xfId="0" applyAlignment="1">
      <alignment horizontal="left" vertical="top"/>
    </xf>
    <xf numFmtId="0" fontId="5" fillId="0" borderId="0" xfId="0" applyFont="1" applyAlignment="1">
      <alignment horizontal="left" vertical="top" wrapText="1"/>
    </xf>
    <xf numFmtId="14" fontId="5" fillId="0" borderId="0" xfId="0" applyNumberFormat="1" applyFont="1" applyAlignment="1">
      <alignment horizontal="left" vertical="top" wrapText="1"/>
    </xf>
    <xf numFmtId="0" fontId="5" fillId="0" borderId="0" xfId="0" applyFont="1" applyAlignment="1">
      <alignment horizontal="left" vertical="top"/>
    </xf>
    <xf numFmtId="0" fontId="11" fillId="3" borderId="1" xfId="0" applyFont="1" applyFill="1" applyBorder="1" applyAlignment="1">
      <alignment horizontal="left" vertical="top"/>
    </xf>
    <xf numFmtId="0" fontId="11" fillId="3" borderId="2" xfId="0" applyFont="1" applyFill="1" applyBorder="1" applyAlignment="1">
      <alignment horizontal="left" vertical="top"/>
    </xf>
    <xf numFmtId="0" fontId="11" fillId="3" borderId="2" xfId="0" applyFont="1" applyFill="1" applyBorder="1" applyAlignment="1">
      <alignment horizontal="left" vertical="top" wrapText="1"/>
    </xf>
    <xf numFmtId="0" fontId="11" fillId="5" borderId="2" xfId="0" applyFont="1" applyFill="1" applyBorder="1" applyAlignment="1">
      <alignment horizontal="left" vertical="top" wrapText="1"/>
    </xf>
    <xf numFmtId="0" fontId="11" fillId="5" borderId="2" xfId="0" applyFont="1" applyFill="1" applyBorder="1" applyAlignment="1">
      <alignment horizontal="left" vertical="top"/>
    </xf>
    <xf numFmtId="0" fontId="1" fillId="5" borderId="3" xfId="0" applyFont="1" applyFill="1" applyBorder="1" applyAlignment="1">
      <alignment horizontal="left" vertical="top"/>
    </xf>
    <xf numFmtId="0" fontId="1" fillId="6" borderId="1" xfId="0" applyFont="1" applyFill="1" applyBorder="1" applyAlignment="1">
      <alignment vertical="top" wrapText="1"/>
    </xf>
    <xf numFmtId="0" fontId="1" fillId="6" borderId="2" xfId="0" applyFont="1" applyFill="1" applyBorder="1" applyAlignment="1">
      <alignment vertical="top" wrapText="1"/>
    </xf>
    <xf numFmtId="0" fontId="1" fillId="6" borderId="3" xfId="0" applyFont="1" applyFill="1" applyBorder="1" applyAlignment="1">
      <alignment vertical="top" wrapText="1"/>
    </xf>
    <xf numFmtId="0" fontId="2" fillId="6" borderId="0" xfId="0" applyFont="1" applyFill="1"/>
    <xf numFmtId="0" fontId="2" fillId="2" borderId="0" xfId="0" applyFont="1" applyFill="1"/>
    <xf numFmtId="0" fontId="2" fillId="3" borderId="0" xfId="0" applyFont="1" applyFill="1"/>
    <xf numFmtId="0" fontId="0" fillId="0" borderId="0" xfId="0" applyAlignment="1">
      <alignment horizontal="left" vertical="top" wrapText="1"/>
    </xf>
    <xf numFmtId="0" fontId="10" fillId="0" borderId="0" xfId="0" applyFont="1" applyAlignment="1">
      <alignment horizontal="left" vertical="center" readingOrder="1"/>
    </xf>
    <xf numFmtId="0" fontId="1" fillId="4" borderId="1" xfId="0" applyFont="1" applyFill="1" applyBorder="1" applyAlignment="1">
      <alignment vertical="top" wrapText="1"/>
    </xf>
    <xf numFmtId="0" fontId="1" fillId="4" borderId="2" xfId="0" applyFont="1" applyFill="1" applyBorder="1" applyAlignment="1">
      <alignment vertical="top" wrapText="1"/>
    </xf>
    <xf numFmtId="0" fontId="1" fillId="4" borderId="3" xfId="0" applyFont="1" applyFill="1" applyBorder="1" applyAlignment="1">
      <alignment vertical="top" wrapText="1"/>
    </xf>
    <xf numFmtId="0" fontId="12" fillId="0" borderId="0" xfId="0" applyFont="1"/>
    <xf numFmtId="14" fontId="5" fillId="0" borderId="0" xfId="0" applyNumberFormat="1" applyFont="1" applyAlignment="1">
      <alignment vertical="top"/>
    </xf>
  </cellXfs>
  <cellStyles count="1">
    <cellStyle name="Normal" xfId="0" builtinId="0"/>
  </cellStyles>
  <dxfs count="1">
    <dxf>
      <font>
        <color rgb="FF006100"/>
      </font>
      <fill>
        <patternFill>
          <bgColor rgb="FFC6EFCE"/>
        </patternFill>
      </fill>
    </dxf>
  </dxfs>
  <tableStyles count="0" defaultTableStyle="TableStyleMedium2" defaultPivotStyle="PivotStyleLight16"/>
  <colors>
    <mruColors>
      <color rgb="FF99FF99"/>
      <color rgb="FFEC351C"/>
      <color rgb="FFF38273"/>
      <color rgb="FFFF9966"/>
      <color rgb="FF023FA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Lbls>
            <c:dLbl>
              <c:idx val="0"/>
              <c:showLegendKey val="0"/>
              <c:showVal val="1"/>
              <c:showCatName val="0"/>
              <c:showSerName val="0"/>
              <c:showPercent val="0"/>
              <c:showBubbleSize val="0"/>
              <c:extLst>
                <c:ext xmlns:c15="http://schemas.microsoft.com/office/drawing/2012/chart" uri="{CE6537A1-D6FC-4f65-9D91-7224C49458BB}"/>
              </c:extLst>
            </c:dLbl>
            <c:dLbl>
              <c:idx val="1"/>
              <c:showLegendKey val="0"/>
              <c:showVal val="1"/>
              <c:showCatName val="0"/>
              <c:showSerName val="0"/>
              <c:showPercent val="0"/>
              <c:showBubbleSize val="0"/>
              <c:extLst>
                <c:ext xmlns:c15="http://schemas.microsoft.com/office/drawing/2012/chart" uri="{CE6537A1-D6FC-4f65-9D91-7224C49458BB}"/>
              </c:extLst>
            </c:dLbl>
            <c:dLbl>
              <c:idx val="2"/>
              <c:showLegendKey val="0"/>
              <c:showVal val="1"/>
              <c:showCatName val="0"/>
              <c:showSerName val="0"/>
              <c:showPercent val="0"/>
              <c:showBubbleSize val="0"/>
              <c:extLst>
                <c:ext xmlns:c15="http://schemas.microsoft.com/office/drawing/2012/chart" uri="{CE6537A1-D6FC-4f65-9D91-7224C49458BB}"/>
              </c:extLst>
            </c:dLbl>
            <c:spPr>
              <a:noFill/>
              <a:ln>
                <a:noFill/>
              </a:ln>
              <a:effectLst/>
            </c:spPr>
            <c:showLegendKey val="0"/>
            <c:showVal val="0"/>
            <c:showCatName val="0"/>
            <c:showSerName val="0"/>
            <c:showPercent val="0"/>
            <c:showBubbleSize val="0"/>
            <c:extLst>
              <c:ext xmlns:c15="http://schemas.microsoft.com/office/drawing/2012/chart" uri="{CE6537A1-D6FC-4f65-9D91-7224C49458BB}"/>
            </c:extLst>
          </c:dLbls>
          <c:cat>
            <c:strRef>
              <c:f>'Test Cases'!$T$8:$T$10</c:f>
              <c:strCache>
                <c:ptCount val="3"/>
                <c:pt idx="0">
                  <c:v>Passed</c:v>
                </c:pt>
                <c:pt idx="1">
                  <c:v>Failed</c:v>
                </c:pt>
                <c:pt idx="2">
                  <c:v>Not execited</c:v>
                </c:pt>
              </c:strCache>
            </c:strRef>
          </c:cat>
          <c:val>
            <c:numRef>
              <c:f>'Test Cases'!$U$8:$U$10</c:f>
              <c:numCache>
                <c:formatCode>General</c:formatCode>
                <c:ptCount val="3"/>
                <c:pt idx="0">
                  <c:v>3</c:v>
                </c:pt>
                <c:pt idx="1">
                  <c:v>1</c:v>
                </c:pt>
                <c:pt idx="2">
                  <c:v>0</c:v>
                </c:pt>
              </c:numCache>
            </c:numRef>
          </c:val>
        </c:ser>
        <c:dLbls>
          <c:showLegendKey val="0"/>
          <c:showVal val="0"/>
          <c:showCatName val="0"/>
          <c:showSerName val="0"/>
          <c:showPercent val="0"/>
          <c:showBubbleSize val="0"/>
          <c:showLeaderLines val="1"/>
        </c:dLbls>
        <c:firstSliceAng val="0"/>
      </c:pieChart>
    </c:plotArea>
    <c:legend>
      <c:legendPos val="b"/>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cat>
            <c:strRef>
              <c:f>'Test Cases'!$T$26:$T$30</c:f>
              <c:strCache>
                <c:ptCount val="5"/>
                <c:pt idx="0">
                  <c:v>Minor </c:v>
                </c:pt>
                <c:pt idx="1">
                  <c:v>Moderate</c:v>
                </c:pt>
                <c:pt idx="2">
                  <c:v>Major </c:v>
                </c:pt>
                <c:pt idx="3">
                  <c:v>Critical</c:v>
                </c:pt>
                <c:pt idx="4">
                  <c:v>Cosmetic</c:v>
                </c:pt>
              </c:strCache>
            </c:strRef>
          </c:cat>
          <c:val>
            <c:numRef>
              <c:f>'Test Cases'!$U$26:$U$30</c:f>
              <c:numCache>
                <c:formatCode>General</c:formatCode>
                <c:ptCount val="5"/>
                <c:pt idx="0">
                  <c:v>1</c:v>
                </c:pt>
                <c:pt idx="1">
                  <c:v>0</c:v>
                </c:pt>
                <c:pt idx="2">
                  <c:v>0</c:v>
                </c:pt>
                <c:pt idx="3">
                  <c:v>0</c:v>
                </c:pt>
                <c:pt idx="4">
                  <c:v>0</c:v>
                </c:pt>
              </c:numCache>
            </c:numRef>
          </c:val>
        </c:ser>
        <c:dLbls>
          <c:showLegendKey val="0"/>
          <c:showVal val="0"/>
          <c:showCatName val="0"/>
          <c:showSerName val="0"/>
          <c:showPercent val="0"/>
          <c:showBubbleSize val="0"/>
        </c:dLbls>
        <c:gapWidth val="150"/>
        <c:axId val="1138937808"/>
        <c:axId val="1138934544"/>
      </c:barChart>
      <c:catAx>
        <c:axId val="1138937808"/>
        <c:scaling>
          <c:orientation val="minMax"/>
        </c:scaling>
        <c:delete val="0"/>
        <c:axPos val="b"/>
        <c:numFmt formatCode="General" sourceLinked="0"/>
        <c:majorTickMark val="out"/>
        <c:minorTickMark val="none"/>
        <c:tickLblPos val="nextTo"/>
        <c:crossAx val="1138934544"/>
        <c:crosses val="autoZero"/>
        <c:auto val="1"/>
        <c:lblAlgn val="ctr"/>
        <c:lblOffset val="100"/>
        <c:noMultiLvlLbl val="0"/>
      </c:catAx>
      <c:valAx>
        <c:axId val="1138934544"/>
        <c:scaling>
          <c:orientation val="minMax"/>
        </c:scaling>
        <c:delete val="0"/>
        <c:axPos val="l"/>
        <c:majorGridlines/>
        <c:numFmt formatCode="General" sourceLinked="1"/>
        <c:majorTickMark val="out"/>
        <c:minorTickMark val="none"/>
        <c:tickLblPos val="nextTo"/>
        <c:crossAx val="1138937808"/>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22</xdr:col>
      <xdr:colOff>46567</xdr:colOff>
      <xdr:row>6</xdr:row>
      <xdr:rowOff>16933</xdr:rowOff>
    </xdr:from>
    <xdr:to>
      <xdr:col>29</xdr:col>
      <xdr:colOff>351367</xdr:colOff>
      <xdr:row>19</xdr:row>
      <xdr:rowOff>169333</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21166</xdr:colOff>
      <xdr:row>23</xdr:row>
      <xdr:rowOff>16933</xdr:rowOff>
    </xdr:from>
    <xdr:to>
      <xdr:col>29</xdr:col>
      <xdr:colOff>325966</xdr:colOff>
      <xdr:row>37</xdr:row>
      <xdr:rowOff>152400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opLeftCell="B1" workbookViewId="0">
      <selection activeCell="B2" sqref="B2"/>
    </sheetView>
  </sheetViews>
  <sheetFormatPr defaultRowHeight="15" x14ac:dyDescent="0.25"/>
  <cols>
    <col min="1" max="1" width="17.5703125" customWidth="1"/>
  </cols>
  <sheetData>
    <row r="1" spans="1:2" x14ac:dyDescent="0.25">
      <c r="A1" t="s">
        <v>0</v>
      </c>
      <c r="B1" t="s">
        <v>1</v>
      </c>
    </row>
    <row r="2" spans="1:2" x14ac:dyDescent="0.25">
      <c r="A2" t="s">
        <v>2</v>
      </c>
      <c r="B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23FAE"/>
  </sheetPr>
  <dimension ref="A1:I14"/>
  <sheetViews>
    <sheetView tabSelected="1" zoomScale="90" zoomScaleNormal="90" workbookViewId="0">
      <selection activeCell="A5" sqref="A5"/>
    </sheetView>
  </sheetViews>
  <sheetFormatPr defaultRowHeight="15" x14ac:dyDescent="0.25"/>
  <cols>
    <col min="1" max="1" width="15.5703125" bestFit="1" customWidth="1"/>
    <col min="2" max="2" width="47.85546875" customWidth="1"/>
    <col min="3" max="3" width="15.5703125" customWidth="1"/>
  </cols>
  <sheetData>
    <row r="1" spans="1:9" ht="24.95" customHeight="1" x14ac:dyDescent="0.25">
      <c r="A1" s="29" t="s">
        <v>3</v>
      </c>
      <c r="B1" s="30" t="s">
        <v>1</v>
      </c>
      <c r="C1" s="30" t="s">
        <v>4</v>
      </c>
      <c r="D1" s="31" t="s">
        <v>5</v>
      </c>
    </row>
    <row r="2" spans="1:9" ht="45" x14ac:dyDescent="0.25">
      <c r="A2" s="1" t="s">
        <v>58</v>
      </c>
      <c r="B2" s="1" t="s">
        <v>68</v>
      </c>
      <c r="C2" s="1" t="s">
        <v>67</v>
      </c>
      <c r="D2" s="1" t="s">
        <v>6</v>
      </c>
      <c r="H2" s="5" t="s">
        <v>41</v>
      </c>
    </row>
    <row r="3" spans="1:9" ht="45" x14ac:dyDescent="0.25">
      <c r="A3" s="1" t="s">
        <v>59</v>
      </c>
      <c r="B3" s="1" t="s">
        <v>69</v>
      </c>
      <c r="C3" s="1" t="s">
        <v>67</v>
      </c>
      <c r="D3" s="1" t="s">
        <v>27</v>
      </c>
      <c r="H3" s="5"/>
    </row>
    <row r="4" spans="1:9" ht="30" x14ac:dyDescent="0.25">
      <c r="A4" s="1" t="s">
        <v>60</v>
      </c>
      <c r="B4" s="1" t="s">
        <v>71</v>
      </c>
      <c r="C4" s="1" t="s">
        <v>70</v>
      </c>
      <c r="D4" s="1" t="s">
        <v>27</v>
      </c>
      <c r="H4" s="6" t="s">
        <v>42</v>
      </c>
    </row>
    <row r="5" spans="1:9" ht="30" x14ac:dyDescent="0.25">
      <c r="A5" s="1" t="s">
        <v>88</v>
      </c>
      <c r="B5" s="1" t="s">
        <v>87</v>
      </c>
      <c r="C5" s="1" t="s">
        <v>70</v>
      </c>
      <c r="D5" s="1" t="s">
        <v>27</v>
      </c>
      <c r="H5" s="6" t="s">
        <v>43</v>
      </c>
    </row>
    <row r="6" spans="1:9" ht="23.25" x14ac:dyDescent="0.25">
      <c r="A6" s="1"/>
      <c r="B6" s="1"/>
      <c r="C6" s="1"/>
      <c r="D6" s="1"/>
      <c r="H6" s="6" t="s">
        <v>44</v>
      </c>
    </row>
    <row r="7" spans="1:9" ht="23.25" x14ac:dyDescent="0.35">
      <c r="A7" s="1"/>
      <c r="B7" s="1"/>
      <c r="C7" s="1"/>
      <c r="D7" s="1"/>
      <c r="H7" s="7" t="s">
        <v>45</v>
      </c>
    </row>
    <row r="8" spans="1:9" ht="23.25" x14ac:dyDescent="0.35">
      <c r="A8" s="1"/>
      <c r="B8" s="1"/>
      <c r="C8" s="1"/>
      <c r="D8" s="1"/>
      <c r="I8" s="8" t="s">
        <v>46</v>
      </c>
    </row>
    <row r="9" spans="1:9" x14ac:dyDescent="0.25">
      <c r="A9" s="1"/>
      <c r="B9" s="1"/>
      <c r="C9" s="1"/>
      <c r="D9" s="1"/>
    </row>
    <row r="10" spans="1:9" x14ac:dyDescent="0.25">
      <c r="A10" s="1"/>
      <c r="B10" s="1"/>
      <c r="C10" s="1"/>
      <c r="D10" s="1"/>
    </row>
    <row r="11" spans="1:9" x14ac:dyDescent="0.25">
      <c r="A11" s="1"/>
      <c r="B11" s="1"/>
      <c r="C11" s="1"/>
      <c r="D11" s="1"/>
    </row>
    <row r="12" spans="1:9" x14ac:dyDescent="0.25">
      <c r="A12" s="1"/>
      <c r="B12" s="1"/>
      <c r="C12" s="1"/>
      <c r="D12" s="1"/>
    </row>
    <row r="13" spans="1:9" x14ac:dyDescent="0.25">
      <c r="D13" s="1"/>
    </row>
    <row r="14" spans="1:9" x14ac:dyDescent="0.25">
      <c r="D14" s="1"/>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Settings!$B$4:$B$6</xm:f>
          </x14:formula1>
          <xm:sqref>D2:D14</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249977111117893"/>
  </sheetPr>
  <dimension ref="A1:Z161"/>
  <sheetViews>
    <sheetView topLeftCell="E1" zoomScale="75" zoomScaleNormal="75" workbookViewId="0">
      <selection activeCell="J10" sqref="J10"/>
    </sheetView>
  </sheetViews>
  <sheetFormatPr defaultRowHeight="15" x14ac:dyDescent="0.25"/>
  <cols>
    <col min="1" max="1" width="16.140625" customWidth="1"/>
    <col min="2" max="2" width="24.85546875" customWidth="1"/>
    <col min="3" max="3" width="23.140625" customWidth="1"/>
    <col min="4" max="4" width="32.42578125" customWidth="1"/>
    <col min="5" max="5" width="24.7109375" bestFit="1" customWidth="1"/>
    <col min="6" max="6" width="18.5703125" customWidth="1"/>
    <col min="7" max="7" width="22.5703125" customWidth="1"/>
    <col min="8" max="8" width="13" customWidth="1"/>
    <col min="9" max="9" width="18.140625" customWidth="1"/>
    <col min="10" max="10" width="23.5703125" customWidth="1"/>
    <col min="12" max="12" width="11.5703125" customWidth="1"/>
    <col min="13" max="13" width="12.85546875" customWidth="1"/>
    <col min="14" max="14" width="11.7109375" customWidth="1"/>
    <col min="15" max="15" width="41.85546875" customWidth="1"/>
    <col min="16" max="16" width="16.7109375" customWidth="1"/>
    <col min="20" max="20" width="13.85546875" customWidth="1"/>
  </cols>
  <sheetData>
    <row r="1" spans="1:26" ht="30" x14ac:dyDescent="0.25">
      <c r="A1" s="15" t="s">
        <v>7</v>
      </c>
      <c r="B1" s="16" t="s">
        <v>19</v>
      </c>
      <c r="C1" s="16" t="s">
        <v>8</v>
      </c>
      <c r="D1" s="16" t="s">
        <v>10</v>
      </c>
      <c r="E1" s="16" t="s">
        <v>9</v>
      </c>
      <c r="F1" s="16" t="s">
        <v>5</v>
      </c>
      <c r="G1" s="17" t="s">
        <v>17</v>
      </c>
      <c r="H1" s="17" t="s">
        <v>21</v>
      </c>
      <c r="I1" s="17" t="s">
        <v>18</v>
      </c>
      <c r="J1" s="18" t="s">
        <v>47</v>
      </c>
      <c r="K1" s="18" t="s">
        <v>28</v>
      </c>
      <c r="L1" s="18" t="s">
        <v>37</v>
      </c>
      <c r="M1" s="18" t="s">
        <v>39</v>
      </c>
      <c r="N1" s="18" t="s">
        <v>40</v>
      </c>
      <c r="O1" s="19" t="s">
        <v>16</v>
      </c>
      <c r="P1" s="20"/>
    </row>
    <row r="2" spans="1:26" ht="57" x14ac:dyDescent="0.25">
      <c r="A2" s="3" t="s">
        <v>61</v>
      </c>
      <c r="B2" s="3" t="s">
        <v>74</v>
      </c>
      <c r="C2" s="3" t="s">
        <v>72</v>
      </c>
      <c r="D2" s="3" t="s">
        <v>73</v>
      </c>
      <c r="E2" s="11" t="s">
        <v>58</v>
      </c>
      <c r="F2" s="11" t="s">
        <v>6</v>
      </c>
      <c r="G2" s="13">
        <v>42074</v>
      </c>
      <c r="H2" s="27" t="s">
        <v>24</v>
      </c>
      <c r="I2" s="12" t="s">
        <v>95</v>
      </c>
      <c r="J2" s="3"/>
      <c r="K2" s="4"/>
      <c r="L2" s="4"/>
      <c r="M2" s="3"/>
      <c r="N2" s="3"/>
      <c r="O2" s="9"/>
      <c r="P2" s="10"/>
      <c r="S2" s="5" t="s">
        <v>48</v>
      </c>
    </row>
    <row r="3" spans="1:26" ht="57" x14ac:dyDescent="0.25">
      <c r="A3" s="3" t="s">
        <v>62</v>
      </c>
      <c r="B3" s="3" t="s">
        <v>83</v>
      </c>
      <c r="C3" s="3" t="s">
        <v>78</v>
      </c>
      <c r="D3" s="3" t="s">
        <v>84</v>
      </c>
      <c r="E3" s="11" t="s">
        <v>59</v>
      </c>
      <c r="F3" s="11" t="s">
        <v>27</v>
      </c>
      <c r="G3" s="13">
        <v>42074</v>
      </c>
      <c r="H3" s="27" t="s">
        <v>24</v>
      </c>
      <c r="I3" s="10" t="s">
        <v>95</v>
      </c>
      <c r="J3" s="3"/>
      <c r="K3" s="4"/>
      <c r="L3" s="4"/>
      <c r="M3" s="3"/>
      <c r="N3" s="3"/>
      <c r="O3" s="9"/>
      <c r="P3" s="10"/>
      <c r="T3" s="28" t="s">
        <v>49</v>
      </c>
    </row>
    <row r="4" spans="1:26" ht="28.5" x14ac:dyDescent="0.25">
      <c r="A4" s="3" t="s">
        <v>63</v>
      </c>
      <c r="B4" s="3" t="s">
        <v>79</v>
      </c>
      <c r="C4" s="3" t="s">
        <v>78</v>
      </c>
      <c r="D4" s="3" t="s">
        <v>80</v>
      </c>
      <c r="E4" s="11" t="s">
        <v>60</v>
      </c>
      <c r="F4" s="11" t="s">
        <v>27</v>
      </c>
      <c r="G4" s="13">
        <v>42074</v>
      </c>
      <c r="H4" s="27" t="s">
        <v>24</v>
      </c>
      <c r="I4" s="14" t="s">
        <v>95</v>
      </c>
      <c r="J4" s="9"/>
      <c r="K4" s="4"/>
      <c r="L4" s="4"/>
      <c r="M4" s="9"/>
      <c r="N4" s="9"/>
      <c r="O4" s="9"/>
      <c r="P4" s="10"/>
      <c r="Z4" s="5" t="s">
        <v>50</v>
      </c>
    </row>
    <row r="5" spans="1:26" x14ac:dyDescent="0.25">
      <c r="A5" s="3" t="s">
        <v>64</v>
      </c>
      <c r="B5" s="3"/>
      <c r="C5" s="3"/>
      <c r="D5" s="3"/>
      <c r="E5" s="11" t="s">
        <v>88</v>
      </c>
      <c r="F5" s="11" t="s">
        <v>27</v>
      </c>
      <c r="G5" s="13">
        <v>42101</v>
      </c>
      <c r="H5" s="27" t="s">
        <v>25</v>
      </c>
      <c r="I5" s="14" t="s">
        <v>95</v>
      </c>
      <c r="J5" s="9" t="s">
        <v>94</v>
      </c>
      <c r="K5" s="4" t="s">
        <v>31</v>
      </c>
      <c r="L5" s="4" t="s">
        <v>34</v>
      </c>
      <c r="M5" s="33">
        <v>42101</v>
      </c>
      <c r="N5" s="33">
        <v>42101</v>
      </c>
      <c r="O5" s="9" t="s">
        <v>96</v>
      </c>
      <c r="P5" s="10"/>
    </row>
    <row r="6" spans="1:26" x14ac:dyDescent="0.25">
      <c r="A6" s="3" t="s">
        <v>65</v>
      </c>
      <c r="B6" s="3"/>
      <c r="C6" s="3"/>
      <c r="D6" s="3"/>
      <c r="E6" s="12"/>
      <c r="F6" s="11"/>
      <c r="G6" s="12"/>
      <c r="H6" s="27"/>
      <c r="I6" s="14"/>
      <c r="J6" s="9"/>
      <c r="K6" s="4"/>
      <c r="L6" s="4"/>
      <c r="M6" s="9"/>
      <c r="N6" s="9"/>
      <c r="O6" s="9"/>
      <c r="P6" s="10"/>
    </row>
    <row r="7" spans="1:26" x14ac:dyDescent="0.25">
      <c r="A7" s="3" t="s">
        <v>66</v>
      </c>
      <c r="B7" s="3"/>
      <c r="C7" s="3"/>
      <c r="D7" s="3"/>
      <c r="E7" s="12"/>
      <c r="F7" s="11"/>
      <c r="G7" s="13"/>
      <c r="H7" s="27"/>
      <c r="I7" s="14"/>
      <c r="J7" s="9"/>
      <c r="K7" s="4"/>
      <c r="L7" s="4"/>
      <c r="M7" s="9"/>
      <c r="N7" s="9"/>
      <c r="O7" s="9"/>
      <c r="P7" s="10"/>
      <c r="T7" t="s">
        <v>55</v>
      </c>
    </row>
    <row r="8" spans="1:26" x14ac:dyDescent="0.25">
      <c r="A8" s="3"/>
      <c r="B8" s="1"/>
      <c r="C8" s="3"/>
      <c r="D8" s="1"/>
      <c r="E8" s="1"/>
      <c r="F8" s="11"/>
      <c r="G8" s="1"/>
      <c r="H8" s="27"/>
      <c r="I8" s="10"/>
      <c r="J8" s="10"/>
      <c r="K8" s="4"/>
      <c r="L8" s="10"/>
      <c r="M8" s="10"/>
      <c r="N8" s="10"/>
      <c r="O8" s="10"/>
      <c r="P8" s="10"/>
      <c r="T8" t="s">
        <v>53</v>
      </c>
      <c r="U8" s="32">
        <f>COUNTIF(H2:H90,"*Passed*")</f>
        <v>3</v>
      </c>
    </row>
    <row r="9" spans="1:26" x14ac:dyDescent="0.25">
      <c r="A9" s="3"/>
      <c r="B9" s="1"/>
      <c r="C9" s="1"/>
      <c r="D9" s="1"/>
      <c r="E9" s="1"/>
      <c r="F9" s="11"/>
      <c r="G9" s="1"/>
      <c r="H9" s="27"/>
      <c r="I9" s="10"/>
      <c r="J9" s="10"/>
      <c r="K9" s="4"/>
      <c r="L9" s="10"/>
      <c r="M9" s="10"/>
      <c r="N9" s="10"/>
      <c r="O9" s="10"/>
      <c r="P9" s="10"/>
      <c r="T9" t="s">
        <v>25</v>
      </c>
      <c r="U9" s="32">
        <f>COUNTIF(H3:H90,"*Failed*")</f>
        <v>1</v>
      </c>
    </row>
    <row r="10" spans="1:26" x14ac:dyDescent="0.25">
      <c r="E10" s="10"/>
      <c r="F10" s="11"/>
      <c r="G10" s="10"/>
      <c r="H10" s="27"/>
      <c r="I10" s="10"/>
      <c r="J10" s="10"/>
      <c r="K10" s="4"/>
      <c r="L10" s="10"/>
      <c r="M10" s="10"/>
      <c r="N10" s="10"/>
      <c r="O10" s="10"/>
      <c r="P10" s="10"/>
      <c r="T10" t="s">
        <v>54</v>
      </c>
      <c r="U10" s="32">
        <f>COUNTIF(H4:H90,"*Not*")</f>
        <v>0</v>
      </c>
    </row>
    <row r="11" spans="1:26" x14ac:dyDescent="0.25">
      <c r="E11" s="10"/>
      <c r="F11" s="11"/>
      <c r="G11" s="10"/>
      <c r="H11" s="27"/>
      <c r="I11" s="10"/>
      <c r="J11" s="10"/>
      <c r="K11" s="4"/>
      <c r="L11" s="10"/>
      <c r="M11" s="10"/>
      <c r="N11" s="10"/>
      <c r="O11" s="10"/>
      <c r="P11" s="10"/>
    </row>
    <row r="12" spans="1:26" x14ac:dyDescent="0.25">
      <c r="E12" s="10"/>
      <c r="F12" s="11"/>
      <c r="G12" s="10"/>
      <c r="H12" s="27"/>
      <c r="I12" s="10"/>
      <c r="J12" s="10"/>
      <c r="K12" s="10"/>
      <c r="L12" s="10"/>
      <c r="M12" s="10"/>
      <c r="N12" s="10"/>
      <c r="O12" s="10"/>
      <c r="P12" s="10"/>
    </row>
    <row r="13" spans="1:26" x14ac:dyDescent="0.25">
      <c r="E13" s="10"/>
      <c r="F13" s="11"/>
      <c r="G13" s="10"/>
      <c r="H13" s="27"/>
      <c r="I13" s="10"/>
      <c r="J13" s="10"/>
      <c r="K13" s="10"/>
      <c r="L13" s="10"/>
      <c r="M13" s="10"/>
      <c r="N13" s="10"/>
      <c r="O13" s="10"/>
      <c r="P13" s="10"/>
    </row>
    <row r="14" spans="1:26" x14ac:dyDescent="0.25">
      <c r="E14" s="10"/>
      <c r="F14" s="11"/>
      <c r="G14" s="10"/>
      <c r="H14" s="27"/>
      <c r="I14" s="10"/>
      <c r="J14" s="10"/>
      <c r="K14" s="10"/>
      <c r="L14" s="10"/>
      <c r="M14" s="10"/>
      <c r="N14" s="10"/>
      <c r="O14" s="10"/>
      <c r="P14" s="10"/>
    </row>
    <row r="15" spans="1:26" x14ac:dyDescent="0.25">
      <c r="E15" s="10"/>
      <c r="F15" s="11"/>
      <c r="G15" s="10"/>
      <c r="H15" s="27"/>
      <c r="I15" s="10"/>
      <c r="J15" s="10"/>
      <c r="K15" s="10"/>
      <c r="L15" s="10"/>
      <c r="M15" s="10"/>
      <c r="N15" s="10"/>
      <c r="O15" s="10"/>
      <c r="P15" s="10"/>
    </row>
    <row r="16" spans="1:26" x14ac:dyDescent="0.25">
      <c r="E16" s="10"/>
      <c r="F16" s="11"/>
      <c r="G16" s="10"/>
      <c r="H16" s="27"/>
      <c r="I16" s="10"/>
      <c r="J16" s="10"/>
      <c r="K16" s="10"/>
      <c r="L16" s="10"/>
      <c r="M16" s="10"/>
      <c r="N16" s="10"/>
      <c r="O16" s="10"/>
      <c r="P16" s="10"/>
    </row>
    <row r="17" spans="5:21" x14ac:dyDescent="0.25">
      <c r="E17" s="10"/>
      <c r="F17" s="11"/>
      <c r="G17" s="10"/>
      <c r="H17" s="27"/>
      <c r="I17" s="10"/>
      <c r="J17" s="10"/>
      <c r="K17" s="10"/>
      <c r="L17" s="10"/>
      <c r="M17" s="10"/>
      <c r="N17" s="10"/>
      <c r="O17" s="10"/>
      <c r="P17" s="10"/>
    </row>
    <row r="18" spans="5:21" x14ac:dyDescent="0.25">
      <c r="E18" s="10"/>
      <c r="F18" s="11"/>
      <c r="G18" s="10"/>
      <c r="H18" s="27"/>
      <c r="I18" s="10"/>
      <c r="J18" s="10"/>
      <c r="K18" s="10"/>
      <c r="L18" s="10"/>
      <c r="M18" s="10"/>
      <c r="N18" s="10"/>
      <c r="O18" s="10"/>
      <c r="P18" s="10"/>
    </row>
    <row r="19" spans="5:21" x14ac:dyDescent="0.25">
      <c r="E19" s="10"/>
      <c r="F19" s="11"/>
      <c r="G19" s="10"/>
      <c r="H19" s="27"/>
      <c r="I19" s="10"/>
      <c r="J19" s="10"/>
      <c r="K19" s="10"/>
      <c r="L19" s="10"/>
      <c r="M19" s="10"/>
      <c r="N19" s="10"/>
      <c r="O19" s="10"/>
      <c r="P19" s="10"/>
    </row>
    <row r="20" spans="5:21" x14ac:dyDescent="0.25">
      <c r="E20" s="10"/>
      <c r="F20" s="11"/>
      <c r="G20" s="10"/>
      <c r="H20" s="27"/>
      <c r="I20" s="10"/>
      <c r="J20" s="10"/>
      <c r="K20" s="10"/>
      <c r="L20" s="10"/>
      <c r="M20" s="10"/>
      <c r="N20" s="10"/>
      <c r="O20" s="10"/>
      <c r="P20" s="10"/>
    </row>
    <row r="21" spans="5:21" x14ac:dyDescent="0.25">
      <c r="E21" s="10"/>
      <c r="F21" s="11"/>
      <c r="G21" s="10"/>
      <c r="H21" s="27"/>
      <c r="I21" s="10"/>
      <c r="J21" s="10"/>
      <c r="K21" s="10"/>
      <c r="L21" s="10"/>
      <c r="M21" s="10"/>
      <c r="N21" s="10"/>
      <c r="O21" s="10"/>
      <c r="P21" s="10"/>
    </row>
    <row r="22" spans="5:21" x14ac:dyDescent="0.25">
      <c r="E22" s="10"/>
      <c r="F22" s="11"/>
      <c r="G22" s="10"/>
      <c r="H22" s="27"/>
      <c r="I22" s="10"/>
      <c r="J22" s="10"/>
      <c r="K22" s="10"/>
      <c r="L22" s="10"/>
      <c r="M22" s="10"/>
      <c r="N22" s="10"/>
      <c r="O22" s="10"/>
      <c r="P22" s="10"/>
    </row>
    <row r="23" spans="5:21" x14ac:dyDescent="0.25">
      <c r="E23" s="10"/>
      <c r="F23" s="11"/>
      <c r="G23" s="10"/>
      <c r="H23" s="27"/>
      <c r="I23" s="10"/>
      <c r="J23" s="10"/>
      <c r="K23" s="10"/>
      <c r="L23" s="10"/>
      <c r="M23" s="10"/>
      <c r="N23" s="10"/>
      <c r="O23" s="10"/>
      <c r="P23" s="10"/>
    </row>
    <row r="24" spans="5:21" x14ac:dyDescent="0.25">
      <c r="E24" s="10"/>
      <c r="F24" s="11"/>
      <c r="G24" s="10"/>
      <c r="H24" s="27"/>
      <c r="I24" s="10"/>
      <c r="J24" s="10"/>
      <c r="K24" s="10"/>
      <c r="L24" s="10"/>
      <c r="M24" s="10"/>
      <c r="N24" s="10"/>
      <c r="O24" s="10"/>
      <c r="P24" s="10"/>
    </row>
    <row r="25" spans="5:21" x14ac:dyDescent="0.25">
      <c r="E25" s="10"/>
      <c r="F25" s="11"/>
      <c r="G25" s="10"/>
      <c r="H25" s="27"/>
      <c r="I25" s="10"/>
      <c r="J25" s="10"/>
      <c r="K25" s="10"/>
      <c r="L25" s="10"/>
      <c r="M25" s="10"/>
      <c r="N25" s="10"/>
      <c r="O25" s="10"/>
      <c r="P25" s="10"/>
      <c r="T25" t="s">
        <v>56</v>
      </c>
    </row>
    <row r="26" spans="5:21" x14ac:dyDescent="0.25">
      <c r="E26" s="10"/>
      <c r="F26" s="11"/>
      <c r="G26" s="10"/>
      <c r="H26" s="27"/>
      <c r="I26" s="10"/>
      <c r="J26" s="10"/>
      <c r="K26" s="10"/>
      <c r="L26" s="10"/>
      <c r="M26" s="10"/>
      <c r="N26" s="10"/>
      <c r="O26" s="10"/>
      <c r="P26" s="10"/>
      <c r="T26" t="s">
        <v>34</v>
      </c>
      <c r="U26" s="32">
        <f>COUNTIF(L2:L50,"*Minor*")</f>
        <v>1</v>
      </c>
    </row>
    <row r="27" spans="5:21" x14ac:dyDescent="0.25">
      <c r="E27" s="10"/>
      <c r="F27" s="11"/>
      <c r="G27" s="10"/>
      <c r="H27" s="27"/>
      <c r="I27" s="10"/>
      <c r="J27" s="10"/>
      <c r="K27" s="10"/>
      <c r="L27" s="10"/>
      <c r="M27" s="10"/>
      <c r="N27" s="10"/>
      <c r="O27" s="10"/>
      <c r="P27" s="10"/>
      <c r="T27" t="s">
        <v>57</v>
      </c>
      <c r="U27" s="32">
        <f>COUNTIF(L2:L7,"*Moderate*")</f>
        <v>0</v>
      </c>
    </row>
    <row r="28" spans="5:21" x14ac:dyDescent="0.25">
      <c r="E28" s="10"/>
      <c r="F28" s="11"/>
      <c r="G28" s="10"/>
      <c r="H28" s="27"/>
      <c r="I28" s="10"/>
      <c r="J28" s="10"/>
      <c r="K28" s="10"/>
      <c r="L28" s="10"/>
      <c r="M28" s="10"/>
      <c r="N28" s="10"/>
      <c r="O28" s="10"/>
      <c r="P28" s="10"/>
      <c r="T28" t="s">
        <v>35</v>
      </c>
      <c r="U28" s="32">
        <f>COUNTIF(L2:L7,"*Major*")</f>
        <v>0</v>
      </c>
    </row>
    <row r="29" spans="5:21" x14ac:dyDescent="0.25">
      <c r="E29" s="10"/>
      <c r="F29" s="11"/>
      <c r="G29" s="10"/>
      <c r="H29" s="27"/>
      <c r="I29" s="10"/>
      <c r="J29" s="10"/>
      <c r="K29" s="10"/>
      <c r="L29" s="10"/>
      <c r="M29" s="10"/>
      <c r="N29" s="10"/>
      <c r="O29" s="10"/>
      <c r="P29" s="10"/>
      <c r="T29" t="s">
        <v>36</v>
      </c>
      <c r="U29" s="32">
        <f>COUNTIF(L2:L7,"*Critical*")</f>
        <v>0</v>
      </c>
    </row>
    <row r="30" spans="5:21" x14ac:dyDescent="0.25">
      <c r="E30" s="10"/>
      <c r="F30" s="11"/>
      <c r="G30" s="10"/>
      <c r="H30" s="27"/>
      <c r="I30" s="10"/>
      <c r="J30" s="10"/>
      <c r="K30" s="10"/>
      <c r="L30" s="10"/>
      <c r="M30" s="10"/>
      <c r="N30" s="10"/>
      <c r="O30" s="10"/>
      <c r="P30" s="10"/>
      <c r="T30" t="s">
        <v>38</v>
      </c>
      <c r="U30" s="32">
        <f>COUNTIF(L2:L7,"*Cometic*")</f>
        <v>0</v>
      </c>
    </row>
    <row r="31" spans="5:21" x14ac:dyDescent="0.25">
      <c r="E31" s="10"/>
      <c r="F31" s="11"/>
      <c r="G31" s="10"/>
      <c r="H31" s="27"/>
      <c r="I31" s="10"/>
      <c r="J31" s="10"/>
      <c r="K31" s="10"/>
      <c r="L31" s="10"/>
      <c r="M31" s="10"/>
      <c r="N31" s="10"/>
      <c r="O31" s="10"/>
      <c r="P31" s="10"/>
    </row>
    <row r="32" spans="5:21" x14ac:dyDescent="0.25">
      <c r="E32" s="10"/>
      <c r="F32" s="11"/>
      <c r="G32" s="10"/>
      <c r="H32" s="27"/>
      <c r="I32" s="10"/>
      <c r="J32" s="10"/>
      <c r="K32" s="10"/>
      <c r="L32" s="10"/>
      <c r="M32" s="10"/>
      <c r="N32" s="10"/>
      <c r="O32" s="10"/>
      <c r="P32" s="10"/>
    </row>
    <row r="33" spans="5:16" x14ac:dyDescent="0.25">
      <c r="E33" s="10"/>
      <c r="F33" s="11"/>
      <c r="G33" s="10"/>
      <c r="H33" s="27"/>
      <c r="I33" s="10"/>
      <c r="J33" s="10"/>
      <c r="K33" s="10"/>
      <c r="L33" s="10"/>
      <c r="M33" s="10"/>
      <c r="N33" s="10"/>
      <c r="O33" s="10"/>
      <c r="P33" s="10"/>
    </row>
    <row r="34" spans="5:16" x14ac:dyDescent="0.25">
      <c r="E34" s="10"/>
      <c r="F34" s="11"/>
      <c r="G34" s="10"/>
      <c r="H34" s="27"/>
      <c r="I34" s="10"/>
      <c r="J34" s="10"/>
      <c r="K34" s="10"/>
      <c r="L34" s="10"/>
      <c r="M34" s="10"/>
      <c r="N34" s="10"/>
      <c r="O34" s="10"/>
      <c r="P34" s="10"/>
    </row>
    <row r="35" spans="5:16" x14ac:dyDescent="0.25">
      <c r="E35" s="10"/>
      <c r="F35" s="11"/>
      <c r="G35" s="10"/>
      <c r="H35" s="27"/>
      <c r="I35" s="10"/>
      <c r="J35" s="10"/>
      <c r="K35" s="10"/>
      <c r="L35" s="10"/>
      <c r="M35" s="10"/>
      <c r="N35" s="10"/>
      <c r="O35" s="10"/>
      <c r="P35" s="10"/>
    </row>
    <row r="36" spans="5:16" x14ac:dyDescent="0.25">
      <c r="E36" s="10"/>
      <c r="F36" s="11"/>
      <c r="G36" s="10"/>
      <c r="H36" s="27"/>
      <c r="I36" s="10"/>
      <c r="J36" s="10"/>
      <c r="K36" s="10"/>
      <c r="L36" s="10"/>
      <c r="M36" s="10"/>
      <c r="N36" s="10"/>
      <c r="O36" s="10"/>
      <c r="P36" s="10"/>
    </row>
    <row r="37" spans="5:16" x14ac:dyDescent="0.25">
      <c r="E37" s="10"/>
      <c r="F37" s="11"/>
      <c r="G37" s="10"/>
      <c r="H37" s="27"/>
      <c r="I37" s="10"/>
      <c r="J37" s="10"/>
      <c r="K37" s="10"/>
      <c r="L37" s="10"/>
      <c r="M37" s="10"/>
      <c r="N37" s="10"/>
      <c r="O37" s="10"/>
      <c r="P37" s="10"/>
    </row>
    <row r="38" spans="5:16" x14ac:dyDescent="0.25">
      <c r="E38" s="10"/>
      <c r="F38" s="11"/>
      <c r="G38" s="10"/>
      <c r="H38" s="27"/>
      <c r="I38" s="10"/>
      <c r="J38" s="10"/>
      <c r="K38" s="10"/>
      <c r="L38" s="10"/>
      <c r="M38" s="10"/>
      <c r="N38" s="10"/>
      <c r="O38" s="10"/>
      <c r="P38" s="10"/>
    </row>
    <row r="39" spans="5:16" x14ac:dyDescent="0.25">
      <c r="E39" s="10"/>
      <c r="F39" s="11"/>
      <c r="G39" s="10"/>
      <c r="H39" s="27"/>
      <c r="I39" s="10"/>
      <c r="J39" s="10"/>
      <c r="K39" s="10"/>
      <c r="L39" s="10"/>
      <c r="M39" s="10"/>
      <c r="N39" s="10"/>
      <c r="O39" s="10"/>
      <c r="P39" s="10"/>
    </row>
    <row r="40" spans="5:16" x14ac:dyDescent="0.25">
      <c r="E40" s="10"/>
      <c r="F40" s="11"/>
      <c r="G40" s="10"/>
      <c r="H40" s="27"/>
      <c r="I40" s="10"/>
      <c r="J40" s="10"/>
      <c r="K40" s="10"/>
      <c r="L40" s="10"/>
      <c r="M40" s="10"/>
      <c r="N40" s="10"/>
      <c r="O40" s="10"/>
      <c r="P40" s="10"/>
    </row>
    <row r="41" spans="5:16" x14ac:dyDescent="0.25">
      <c r="E41" s="10"/>
      <c r="F41" s="11"/>
      <c r="G41" s="10"/>
      <c r="H41" s="27"/>
      <c r="I41" s="10"/>
      <c r="J41" s="10"/>
      <c r="K41" s="10"/>
      <c r="L41" s="10"/>
      <c r="M41" s="10"/>
      <c r="N41" s="10"/>
      <c r="O41" s="10"/>
      <c r="P41" s="10"/>
    </row>
    <row r="42" spans="5:16" x14ac:dyDescent="0.25">
      <c r="E42" s="10"/>
      <c r="F42" s="11"/>
      <c r="G42" s="10"/>
      <c r="H42" s="27"/>
      <c r="I42" s="10"/>
      <c r="J42" s="10"/>
      <c r="K42" s="10"/>
      <c r="L42" s="10"/>
      <c r="M42" s="10"/>
      <c r="N42" s="10"/>
      <c r="O42" s="10"/>
      <c r="P42" s="10"/>
    </row>
    <row r="43" spans="5:16" x14ac:dyDescent="0.25">
      <c r="E43" s="10"/>
      <c r="F43" s="11"/>
      <c r="G43" s="10"/>
      <c r="H43" s="27"/>
      <c r="I43" s="10"/>
      <c r="J43" s="10"/>
      <c r="K43" s="10"/>
      <c r="L43" s="10"/>
      <c r="M43" s="10"/>
      <c r="N43" s="10"/>
      <c r="O43" s="10"/>
      <c r="P43" s="10"/>
    </row>
    <row r="44" spans="5:16" x14ac:dyDescent="0.25">
      <c r="E44" s="10"/>
      <c r="F44" s="11"/>
      <c r="G44" s="10"/>
      <c r="H44" s="27"/>
      <c r="I44" s="10"/>
      <c r="J44" s="10"/>
      <c r="K44" s="10"/>
      <c r="L44" s="10"/>
      <c r="M44" s="10"/>
      <c r="N44" s="10"/>
      <c r="O44" s="10"/>
      <c r="P44" s="10"/>
    </row>
    <row r="45" spans="5:16" x14ac:dyDescent="0.25">
      <c r="E45" s="10"/>
      <c r="F45" s="11"/>
      <c r="G45" s="10"/>
      <c r="H45" s="27"/>
      <c r="I45" s="10"/>
      <c r="J45" s="10"/>
      <c r="K45" s="10"/>
      <c r="L45" s="10"/>
      <c r="M45" s="10"/>
      <c r="N45" s="10"/>
      <c r="O45" s="10"/>
      <c r="P45" s="10"/>
    </row>
    <row r="46" spans="5:16" x14ac:dyDescent="0.25">
      <c r="E46" s="10"/>
      <c r="F46" s="11"/>
      <c r="G46" s="10"/>
      <c r="H46" s="27"/>
      <c r="I46" s="10"/>
      <c r="J46" s="10"/>
      <c r="K46" s="10"/>
      <c r="L46" s="10"/>
      <c r="M46" s="10"/>
      <c r="N46" s="10"/>
      <c r="O46" s="10"/>
      <c r="P46" s="10"/>
    </row>
    <row r="47" spans="5:16" x14ac:dyDescent="0.25">
      <c r="E47" s="10"/>
      <c r="F47" s="11"/>
      <c r="G47" s="10"/>
      <c r="H47" s="27"/>
      <c r="I47" s="10"/>
      <c r="J47" s="10"/>
      <c r="K47" s="10"/>
      <c r="L47" s="10"/>
      <c r="M47" s="10"/>
      <c r="N47" s="10"/>
      <c r="O47" s="10"/>
      <c r="P47" s="10"/>
    </row>
    <row r="48" spans="5:16" x14ac:dyDescent="0.25">
      <c r="E48" s="10"/>
      <c r="F48" s="11"/>
      <c r="G48" s="10"/>
      <c r="H48" s="27"/>
      <c r="I48" s="10"/>
      <c r="J48" s="10"/>
      <c r="K48" s="10"/>
      <c r="L48" s="10"/>
      <c r="M48" s="10"/>
      <c r="N48" s="10"/>
      <c r="O48" s="10"/>
      <c r="P48" s="10"/>
    </row>
    <row r="49" spans="5:16" x14ac:dyDescent="0.25">
      <c r="E49" s="10"/>
      <c r="F49" s="11"/>
      <c r="G49" s="10"/>
      <c r="H49" s="27"/>
      <c r="I49" s="10"/>
      <c r="J49" s="10"/>
      <c r="K49" s="10"/>
      <c r="L49" s="10"/>
      <c r="M49" s="10"/>
      <c r="N49" s="10"/>
      <c r="O49" s="10"/>
      <c r="P49" s="10"/>
    </row>
    <row r="50" spans="5:16" x14ac:dyDescent="0.25">
      <c r="E50" s="10"/>
      <c r="F50" s="11"/>
      <c r="G50" s="10"/>
      <c r="H50" s="27"/>
      <c r="I50" s="10"/>
      <c r="J50" s="10"/>
      <c r="K50" s="10"/>
      <c r="L50" s="10"/>
      <c r="M50" s="10"/>
      <c r="N50" s="10"/>
      <c r="O50" s="10"/>
      <c r="P50" s="10"/>
    </row>
    <row r="51" spans="5:16" x14ac:dyDescent="0.25">
      <c r="E51" s="10"/>
      <c r="F51" s="11"/>
      <c r="G51" s="10"/>
      <c r="H51" s="27"/>
      <c r="I51" s="10"/>
      <c r="J51" s="10"/>
      <c r="K51" s="10"/>
      <c r="L51" s="10"/>
      <c r="M51" s="10"/>
      <c r="N51" s="10"/>
      <c r="O51" s="10"/>
      <c r="P51" s="10"/>
    </row>
    <row r="52" spans="5:16" x14ac:dyDescent="0.25">
      <c r="E52" s="10"/>
      <c r="F52" s="11"/>
      <c r="G52" s="10"/>
      <c r="H52" s="27"/>
      <c r="I52" s="10"/>
      <c r="J52" s="10"/>
      <c r="K52" s="10"/>
      <c r="L52" s="10"/>
      <c r="M52" s="10"/>
      <c r="N52" s="10"/>
      <c r="O52" s="10"/>
      <c r="P52" s="10"/>
    </row>
    <row r="53" spans="5:16" x14ac:dyDescent="0.25">
      <c r="E53" s="10"/>
      <c r="F53" s="11"/>
      <c r="G53" s="10"/>
      <c r="H53" s="27"/>
      <c r="I53" s="10"/>
      <c r="J53" s="10"/>
      <c r="K53" s="10"/>
      <c r="L53" s="10"/>
      <c r="M53" s="10"/>
      <c r="N53" s="10"/>
      <c r="O53" s="10"/>
      <c r="P53" s="10"/>
    </row>
    <row r="54" spans="5:16" x14ac:dyDescent="0.25">
      <c r="E54" s="10"/>
      <c r="F54" s="11"/>
      <c r="G54" s="10"/>
      <c r="H54" s="27"/>
      <c r="I54" s="10"/>
      <c r="J54" s="10"/>
      <c r="K54" s="10"/>
      <c r="L54" s="10"/>
      <c r="M54" s="10"/>
      <c r="N54" s="10"/>
      <c r="O54" s="10"/>
      <c r="P54" s="10"/>
    </row>
    <row r="55" spans="5:16" x14ac:dyDescent="0.25">
      <c r="E55" s="10"/>
      <c r="F55" s="11"/>
      <c r="G55" s="10"/>
      <c r="H55" s="27"/>
      <c r="I55" s="10"/>
      <c r="J55" s="10"/>
      <c r="K55" s="10"/>
      <c r="L55" s="10"/>
      <c r="M55" s="10"/>
      <c r="N55" s="10"/>
      <c r="O55" s="10"/>
      <c r="P55" s="10"/>
    </row>
    <row r="56" spans="5:16" x14ac:dyDescent="0.25">
      <c r="E56" s="10"/>
      <c r="F56" s="11"/>
      <c r="G56" s="10"/>
      <c r="H56" s="27"/>
      <c r="I56" s="10"/>
      <c r="J56" s="10"/>
      <c r="K56" s="10"/>
      <c r="L56" s="10"/>
      <c r="M56" s="10"/>
      <c r="N56" s="10"/>
      <c r="O56" s="10"/>
      <c r="P56" s="10"/>
    </row>
    <row r="57" spans="5:16" x14ac:dyDescent="0.25">
      <c r="E57" s="10"/>
      <c r="F57" s="11"/>
      <c r="G57" s="10"/>
      <c r="H57" s="27"/>
      <c r="I57" s="10"/>
      <c r="J57" s="10"/>
      <c r="K57" s="10"/>
      <c r="L57" s="10"/>
      <c r="M57" s="10"/>
      <c r="N57" s="10"/>
      <c r="O57" s="10"/>
      <c r="P57" s="10"/>
    </row>
    <row r="58" spans="5:16" x14ac:dyDescent="0.25">
      <c r="E58" s="10"/>
      <c r="F58" s="11"/>
      <c r="G58" s="10"/>
      <c r="H58" s="27"/>
      <c r="I58" s="10"/>
      <c r="J58" s="10"/>
      <c r="K58" s="10"/>
      <c r="L58" s="10"/>
      <c r="M58" s="10"/>
      <c r="N58" s="10"/>
      <c r="O58" s="10"/>
      <c r="P58" s="10"/>
    </row>
    <row r="59" spans="5:16" x14ac:dyDescent="0.25">
      <c r="E59" s="10"/>
      <c r="F59" s="11"/>
      <c r="G59" s="10"/>
      <c r="H59" s="27"/>
      <c r="I59" s="10"/>
      <c r="J59" s="10"/>
      <c r="K59" s="10"/>
      <c r="L59" s="10"/>
      <c r="M59" s="10"/>
      <c r="N59" s="10"/>
      <c r="O59" s="10"/>
      <c r="P59" s="10"/>
    </row>
    <row r="60" spans="5:16" x14ac:dyDescent="0.25">
      <c r="E60" s="10"/>
      <c r="F60" s="11"/>
      <c r="G60" s="10"/>
      <c r="H60" s="27"/>
      <c r="I60" s="10"/>
      <c r="J60" s="10"/>
      <c r="K60" s="10"/>
      <c r="L60" s="10"/>
      <c r="M60" s="10"/>
      <c r="N60" s="10"/>
      <c r="O60" s="10"/>
      <c r="P60" s="10"/>
    </row>
    <row r="61" spans="5:16" x14ac:dyDescent="0.25">
      <c r="E61" s="10"/>
      <c r="F61" s="11"/>
      <c r="G61" s="10"/>
      <c r="H61" s="27"/>
      <c r="I61" s="10"/>
      <c r="J61" s="10"/>
      <c r="K61" s="10"/>
      <c r="L61" s="10"/>
      <c r="M61" s="10"/>
      <c r="N61" s="10"/>
      <c r="O61" s="10"/>
      <c r="P61" s="10"/>
    </row>
    <row r="62" spans="5:16" x14ac:dyDescent="0.25">
      <c r="E62" s="10"/>
      <c r="F62" s="11"/>
      <c r="G62" s="10"/>
      <c r="H62" s="27"/>
      <c r="I62" s="10"/>
      <c r="J62" s="10"/>
      <c r="K62" s="10"/>
      <c r="L62" s="10"/>
      <c r="M62" s="10"/>
      <c r="N62" s="10"/>
      <c r="O62" s="10"/>
      <c r="P62" s="10"/>
    </row>
    <row r="63" spans="5:16" x14ac:dyDescent="0.25">
      <c r="E63" s="10"/>
      <c r="F63" s="11"/>
      <c r="G63" s="10"/>
      <c r="H63" s="27"/>
      <c r="I63" s="10"/>
      <c r="J63" s="10"/>
      <c r="K63" s="10"/>
      <c r="L63" s="10"/>
      <c r="M63" s="10"/>
      <c r="N63" s="10"/>
      <c r="O63" s="10"/>
      <c r="P63" s="10"/>
    </row>
    <row r="64" spans="5:16" x14ac:dyDescent="0.25">
      <c r="E64" s="10"/>
      <c r="F64" s="11"/>
      <c r="G64" s="10"/>
      <c r="H64" s="27"/>
      <c r="I64" s="10"/>
      <c r="J64" s="10"/>
      <c r="K64" s="10"/>
      <c r="L64" s="10"/>
      <c r="M64" s="10"/>
      <c r="N64" s="10"/>
      <c r="O64" s="10"/>
      <c r="P64" s="10"/>
    </row>
    <row r="65" spans="5:16" x14ac:dyDescent="0.25">
      <c r="E65" s="10"/>
      <c r="F65" s="11"/>
      <c r="G65" s="10"/>
      <c r="H65" s="27"/>
      <c r="I65" s="10"/>
      <c r="J65" s="10"/>
      <c r="K65" s="10"/>
      <c r="L65" s="10"/>
      <c r="M65" s="10"/>
      <c r="N65" s="10"/>
      <c r="O65" s="10"/>
      <c r="P65" s="10"/>
    </row>
    <row r="66" spans="5:16" x14ac:dyDescent="0.25">
      <c r="E66" s="10"/>
      <c r="F66" s="11"/>
      <c r="G66" s="10"/>
      <c r="H66" s="27"/>
      <c r="I66" s="10"/>
      <c r="J66" s="10"/>
      <c r="K66" s="10"/>
      <c r="L66" s="10"/>
      <c r="M66" s="10"/>
      <c r="N66" s="10"/>
      <c r="O66" s="10"/>
      <c r="P66" s="10"/>
    </row>
    <row r="67" spans="5:16" x14ac:dyDescent="0.25">
      <c r="E67" s="10"/>
      <c r="F67" s="11"/>
      <c r="G67" s="10"/>
      <c r="H67" s="27"/>
      <c r="I67" s="10"/>
      <c r="J67" s="10"/>
      <c r="K67" s="10"/>
      <c r="L67" s="10"/>
      <c r="M67" s="10"/>
      <c r="N67" s="10"/>
      <c r="O67" s="10"/>
      <c r="P67" s="10"/>
    </row>
    <row r="68" spans="5:16" x14ac:dyDescent="0.25">
      <c r="E68" s="10"/>
      <c r="F68" s="11"/>
      <c r="G68" s="10"/>
      <c r="H68" s="27"/>
      <c r="I68" s="10"/>
      <c r="J68" s="10"/>
      <c r="K68" s="10"/>
      <c r="L68" s="10"/>
      <c r="M68" s="10"/>
      <c r="N68" s="10"/>
      <c r="O68" s="10"/>
      <c r="P68" s="10"/>
    </row>
    <row r="69" spans="5:16" x14ac:dyDescent="0.25">
      <c r="E69" s="10"/>
      <c r="F69" s="11"/>
      <c r="G69" s="10"/>
      <c r="H69" s="27"/>
      <c r="I69" s="10"/>
      <c r="J69" s="10"/>
      <c r="K69" s="10"/>
      <c r="L69" s="10"/>
      <c r="M69" s="10"/>
      <c r="N69" s="10"/>
      <c r="O69" s="10"/>
      <c r="P69" s="10"/>
    </row>
    <row r="70" spans="5:16" x14ac:dyDescent="0.25">
      <c r="E70" s="10"/>
      <c r="F70" s="11"/>
      <c r="G70" s="10"/>
      <c r="H70" s="27"/>
      <c r="I70" s="10"/>
      <c r="J70" s="10"/>
      <c r="K70" s="10"/>
      <c r="L70" s="10"/>
      <c r="M70" s="10"/>
      <c r="N70" s="10"/>
      <c r="O70" s="10"/>
      <c r="P70" s="10"/>
    </row>
    <row r="71" spans="5:16" x14ac:dyDescent="0.25">
      <c r="E71" s="10"/>
      <c r="F71" s="11"/>
      <c r="G71" s="10"/>
      <c r="H71" s="27"/>
      <c r="I71" s="10"/>
      <c r="J71" s="10"/>
      <c r="K71" s="10"/>
      <c r="L71" s="10"/>
      <c r="M71" s="10"/>
      <c r="N71" s="10"/>
      <c r="O71" s="10"/>
      <c r="P71" s="10"/>
    </row>
    <row r="72" spans="5:16" x14ac:dyDescent="0.25">
      <c r="E72" s="10"/>
      <c r="F72" s="11"/>
      <c r="G72" s="10"/>
      <c r="H72" s="27"/>
      <c r="I72" s="10"/>
      <c r="J72" s="10"/>
      <c r="K72" s="10"/>
      <c r="L72" s="10"/>
      <c r="M72" s="10"/>
      <c r="N72" s="10"/>
      <c r="O72" s="10"/>
      <c r="P72" s="10"/>
    </row>
    <row r="73" spans="5:16" x14ac:dyDescent="0.25">
      <c r="E73" s="10"/>
      <c r="F73" s="11"/>
      <c r="G73" s="10"/>
      <c r="H73" s="27"/>
      <c r="I73" s="10"/>
      <c r="J73" s="10"/>
      <c r="K73" s="10"/>
      <c r="L73" s="10"/>
      <c r="M73" s="10"/>
      <c r="N73" s="10"/>
      <c r="O73" s="10"/>
      <c r="P73" s="10"/>
    </row>
    <row r="74" spans="5:16" x14ac:dyDescent="0.25">
      <c r="E74" s="10"/>
      <c r="F74" s="11"/>
      <c r="G74" s="10"/>
      <c r="H74" s="27"/>
      <c r="I74" s="10"/>
      <c r="J74" s="10"/>
      <c r="K74" s="10"/>
      <c r="L74" s="10"/>
      <c r="M74" s="10"/>
      <c r="N74" s="10"/>
      <c r="O74" s="10"/>
      <c r="P74" s="10"/>
    </row>
    <row r="75" spans="5:16" x14ac:dyDescent="0.25">
      <c r="E75" s="10"/>
      <c r="F75" s="11"/>
      <c r="G75" s="10"/>
      <c r="H75" s="27"/>
      <c r="I75" s="10"/>
      <c r="J75" s="10"/>
      <c r="K75" s="10"/>
      <c r="L75" s="10"/>
      <c r="M75" s="10"/>
      <c r="N75" s="10"/>
      <c r="O75" s="10"/>
      <c r="P75" s="10"/>
    </row>
    <row r="76" spans="5:16" x14ac:dyDescent="0.25">
      <c r="E76" s="10"/>
      <c r="F76" s="11"/>
      <c r="G76" s="10"/>
      <c r="H76" s="27"/>
      <c r="I76" s="10"/>
      <c r="J76" s="10"/>
      <c r="K76" s="10"/>
      <c r="L76" s="10"/>
      <c r="M76" s="10"/>
      <c r="N76" s="10"/>
      <c r="O76" s="10"/>
      <c r="P76" s="10"/>
    </row>
    <row r="77" spans="5:16" x14ac:dyDescent="0.25">
      <c r="E77" s="10"/>
      <c r="F77" s="11"/>
      <c r="G77" s="10"/>
      <c r="H77" s="27"/>
      <c r="I77" s="10"/>
      <c r="J77" s="10"/>
      <c r="K77" s="10"/>
      <c r="L77" s="10"/>
      <c r="M77" s="10"/>
      <c r="N77" s="10"/>
      <c r="O77" s="10"/>
      <c r="P77" s="10"/>
    </row>
    <row r="78" spans="5:16" x14ac:dyDescent="0.25">
      <c r="E78" s="10"/>
      <c r="F78" s="11"/>
      <c r="G78" s="10"/>
      <c r="H78" s="27"/>
      <c r="I78" s="10"/>
      <c r="J78" s="10"/>
      <c r="K78" s="10"/>
      <c r="L78" s="10"/>
      <c r="M78" s="10"/>
      <c r="N78" s="10"/>
      <c r="O78" s="10"/>
      <c r="P78" s="10"/>
    </row>
    <row r="79" spans="5:16" x14ac:dyDescent="0.25">
      <c r="E79" s="10"/>
      <c r="F79" s="11"/>
      <c r="G79" s="10"/>
      <c r="H79" s="27"/>
      <c r="I79" s="10"/>
      <c r="J79" s="10"/>
      <c r="K79" s="10"/>
      <c r="L79" s="10"/>
      <c r="M79" s="10"/>
      <c r="N79" s="10"/>
      <c r="O79" s="10"/>
      <c r="P79" s="10"/>
    </row>
    <row r="80" spans="5:16" x14ac:dyDescent="0.25">
      <c r="E80" s="10"/>
      <c r="F80" s="11"/>
      <c r="G80" s="10"/>
      <c r="H80" s="27"/>
      <c r="I80" s="10"/>
      <c r="J80" s="10"/>
      <c r="K80" s="10"/>
      <c r="L80" s="10"/>
      <c r="M80" s="10"/>
      <c r="N80" s="10"/>
      <c r="O80" s="10"/>
      <c r="P80" s="10"/>
    </row>
    <row r="81" spans="5:16" x14ac:dyDescent="0.25">
      <c r="E81" s="10"/>
      <c r="F81" s="11"/>
      <c r="G81" s="10"/>
      <c r="H81" s="27"/>
      <c r="I81" s="10"/>
      <c r="J81" s="10"/>
      <c r="K81" s="10"/>
      <c r="L81" s="10"/>
      <c r="M81" s="10"/>
      <c r="N81" s="10"/>
      <c r="O81" s="10"/>
      <c r="P81" s="10"/>
    </row>
    <row r="82" spans="5:16" x14ac:dyDescent="0.25">
      <c r="E82" s="10"/>
      <c r="F82" s="11"/>
      <c r="G82" s="10"/>
      <c r="H82" s="27"/>
      <c r="I82" s="10"/>
      <c r="J82" s="10"/>
      <c r="K82" s="10"/>
      <c r="L82" s="10"/>
      <c r="M82" s="10"/>
      <c r="N82" s="10"/>
      <c r="O82" s="10"/>
      <c r="P82" s="10"/>
    </row>
    <row r="83" spans="5:16" x14ac:dyDescent="0.25">
      <c r="E83" s="10"/>
      <c r="F83" s="11"/>
      <c r="G83" s="10"/>
      <c r="H83" s="27"/>
      <c r="I83" s="10"/>
      <c r="J83" s="10"/>
      <c r="K83" s="10"/>
      <c r="L83" s="10"/>
      <c r="M83" s="10"/>
      <c r="N83" s="10"/>
      <c r="O83" s="10"/>
      <c r="P83" s="10"/>
    </row>
    <row r="84" spans="5:16" x14ac:dyDescent="0.25">
      <c r="E84" s="10"/>
      <c r="F84" s="11"/>
      <c r="G84" s="10"/>
      <c r="H84" s="27"/>
      <c r="I84" s="10"/>
      <c r="J84" s="10"/>
      <c r="K84" s="10"/>
      <c r="L84" s="10"/>
      <c r="M84" s="10"/>
      <c r="N84" s="10"/>
      <c r="O84" s="10"/>
      <c r="P84" s="10"/>
    </row>
    <row r="85" spans="5:16" x14ac:dyDescent="0.25">
      <c r="E85" s="10"/>
      <c r="F85" s="11"/>
      <c r="G85" s="10"/>
      <c r="H85" s="27"/>
      <c r="I85" s="10"/>
      <c r="J85" s="10"/>
      <c r="K85" s="10"/>
      <c r="L85" s="10"/>
      <c r="M85" s="10"/>
      <c r="N85" s="10"/>
      <c r="O85" s="10"/>
      <c r="P85" s="10"/>
    </row>
    <row r="86" spans="5:16" x14ac:dyDescent="0.25">
      <c r="E86" s="10"/>
      <c r="F86" s="11"/>
      <c r="G86" s="10"/>
      <c r="H86" s="27"/>
      <c r="I86" s="10"/>
      <c r="J86" s="10"/>
      <c r="K86" s="10"/>
      <c r="L86" s="10"/>
      <c r="M86" s="10"/>
      <c r="N86" s="10"/>
      <c r="O86" s="10"/>
      <c r="P86" s="10"/>
    </row>
    <row r="87" spans="5:16" x14ac:dyDescent="0.25">
      <c r="E87" s="10"/>
      <c r="F87" s="11"/>
      <c r="G87" s="10"/>
      <c r="H87" s="27"/>
      <c r="I87" s="10"/>
      <c r="J87" s="10"/>
      <c r="K87" s="10"/>
      <c r="L87" s="10"/>
      <c r="M87" s="10"/>
      <c r="N87" s="10"/>
      <c r="O87" s="10"/>
      <c r="P87" s="10"/>
    </row>
    <row r="88" spans="5:16" x14ac:dyDescent="0.25">
      <c r="E88" s="10"/>
      <c r="F88" s="11"/>
      <c r="G88" s="10"/>
      <c r="H88" s="27"/>
      <c r="I88" s="10"/>
      <c r="J88" s="10"/>
      <c r="K88" s="10"/>
      <c r="L88" s="10"/>
      <c r="M88" s="10"/>
      <c r="N88" s="10"/>
      <c r="O88" s="10"/>
      <c r="P88" s="10"/>
    </row>
    <row r="89" spans="5:16" x14ac:dyDescent="0.25">
      <c r="E89" s="10"/>
      <c r="F89" s="11"/>
      <c r="G89" s="10"/>
      <c r="H89" s="27"/>
      <c r="I89" s="10"/>
      <c r="J89" s="10"/>
      <c r="K89" s="10"/>
      <c r="L89" s="10"/>
      <c r="M89" s="10"/>
      <c r="N89" s="10"/>
      <c r="O89" s="10"/>
      <c r="P89" s="10"/>
    </row>
    <row r="90" spans="5:16" x14ac:dyDescent="0.25">
      <c r="E90" s="10"/>
      <c r="F90" s="11"/>
      <c r="G90" s="10"/>
      <c r="H90" s="27"/>
      <c r="I90" s="10"/>
      <c r="J90" s="10"/>
      <c r="K90" s="10"/>
      <c r="L90" s="10"/>
      <c r="M90" s="10"/>
      <c r="N90" s="10"/>
      <c r="O90" s="10"/>
      <c r="P90" s="10"/>
    </row>
    <row r="91" spans="5:16" x14ac:dyDescent="0.25">
      <c r="E91" s="10"/>
      <c r="F91" s="11"/>
      <c r="G91" s="10"/>
      <c r="H91" s="27"/>
      <c r="I91" s="10"/>
      <c r="J91" s="10"/>
      <c r="K91" s="10"/>
      <c r="L91" s="10"/>
      <c r="M91" s="10"/>
      <c r="N91" s="10"/>
      <c r="O91" s="10"/>
      <c r="P91" s="10"/>
    </row>
    <row r="92" spans="5:16" x14ac:dyDescent="0.25">
      <c r="E92" s="10"/>
      <c r="F92" s="11"/>
      <c r="G92" s="10"/>
      <c r="H92" s="27"/>
      <c r="I92" s="10"/>
      <c r="J92" s="10"/>
      <c r="K92" s="10"/>
      <c r="L92" s="10"/>
      <c r="M92" s="10"/>
      <c r="N92" s="10"/>
      <c r="O92" s="10"/>
      <c r="P92" s="10"/>
    </row>
    <row r="93" spans="5:16" x14ac:dyDescent="0.25">
      <c r="E93" s="10"/>
      <c r="F93" s="11"/>
      <c r="G93" s="10"/>
      <c r="H93" s="27"/>
      <c r="I93" s="10"/>
      <c r="J93" s="10"/>
      <c r="K93" s="10"/>
      <c r="L93" s="10"/>
      <c r="M93" s="10"/>
      <c r="N93" s="10"/>
      <c r="O93" s="10"/>
      <c r="P93" s="10"/>
    </row>
    <row r="94" spans="5:16" x14ac:dyDescent="0.25">
      <c r="E94" s="10"/>
      <c r="F94" s="11"/>
      <c r="G94" s="10"/>
      <c r="H94" s="27"/>
      <c r="I94" s="10"/>
      <c r="J94" s="10"/>
      <c r="K94" s="10"/>
      <c r="L94" s="10"/>
      <c r="M94" s="10"/>
      <c r="N94" s="10"/>
      <c r="O94" s="10"/>
      <c r="P94" s="10"/>
    </row>
    <row r="95" spans="5:16" x14ac:dyDescent="0.25">
      <c r="E95" s="10"/>
      <c r="F95" s="11"/>
      <c r="G95" s="10"/>
      <c r="H95" s="27"/>
      <c r="I95" s="10"/>
      <c r="J95" s="10"/>
      <c r="K95" s="10"/>
      <c r="L95" s="10"/>
      <c r="M95" s="10"/>
      <c r="N95" s="10"/>
      <c r="O95" s="10"/>
      <c r="P95" s="10"/>
    </row>
    <row r="96" spans="5:16" x14ac:dyDescent="0.25">
      <c r="E96" s="10"/>
      <c r="F96" s="11"/>
      <c r="G96" s="10"/>
      <c r="H96" s="27"/>
      <c r="I96" s="10"/>
      <c r="J96" s="10"/>
      <c r="K96" s="10"/>
      <c r="L96" s="10"/>
      <c r="M96" s="10"/>
      <c r="N96" s="10"/>
      <c r="O96" s="10"/>
      <c r="P96" s="10"/>
    </row>
    <row r="97" spans="5:16" x14ac:dyDescent="0.25">
      <c r="E97" s="10"/>
      <c r="F97" s="11"/>
      <c r="G97" s="10"/>
      <c r="H97" s="27"/>
      <c r="I97" s="10"/>
      <c r="J97" s="10"/>
      <c r="K97" s="10"/>
      <c r="L97" s="10"/>
      <c r="M97" s="10"/>
      <c r="N97" s="10"/>
      <c r="O97" s="10"/>
      <c r="P97" s="10"/>
    </row>
    <row r="98" spans="5:16" x14ac:dyDescent="0.25">
      <c r="E98" s="10"/>
      <c r="F98" s="11"/>
      <c r="G98" s="10"/>
      <c r="H98" s="27"/>
      <c r="I98" s="10"/>
      <c r="J98" s="10"/>
      <c r="K98" s="10"/>
      <c r="L98" s="10"/>
      <c r="M98" s="10"/>
      <c r="N98" s="10"/>
      <c r="O98" s="10"/>
      <c r="P98" s="10"/>
    </row>
    <row r="99" spans="5:16" x14ac:dyDescent="0.25">
      <c r="E99" s="10"/>
      <c r="F99" s="11"/>
      <c r="G99" s="10"/>
      <c r="H99" s="27"/>
      <c r="I99" s="10"/>
      <c r="J99" s="10"/>
      <c r="K99" s="10"/>
      <c r="L99" s="10"/>
      <c r="M99" s="10"/>
      <c r="N99" s="10"/>
      <c r="O99" s="10"/>
      <c r="P99" s="10"/>
    </row>
    <row r="100" spans="5:16" x14ac:dyDescent="0.25">
      <c r="E100" s="10"/>
      <c r="F100" s="11"/>
      <c r="G100" s="10"/>
      <c r="H100" s="27"/>
      <c r="I100" s="10"/>
      <c r="J100" s="10"/>
      <c r="K100" s="10"/>
      <c r="L100" s="10"/>
      <c r="M100" s="10"/>
      <c r="N100" s="10"/>
      <c r="O100" s="10"/>
      <c r="P100" s="10"/>
    </row>
    <row r="101" spans="5:16" x14ac:dyDescent="0.25">
      <c r="E101" s="10"/>
      <c r="F101" s="11"/>
      <c r="G101" s="10"/>
      <c r="H101" s="27"/>
      <c r="I101" s="10"/>
      <c r="J101" s="10"/>
      <c r="K101" s="10"/>
      <c r="L101" s="10"/>
      <c r="M101" s="10"/>
      <c r="N101" s="10"/>
      <c r="O101" s="10"/>
      <c r="P101" s="10"/>
    </row>
    <row r="102" spans="5:16" x14ac:dyDescent="0.25">
      <c r="E102" s="10"/>
      <c r="F102" s="11"/>
      <c r="G102" s="10"/>
      <c r="H102" s="27"/>
      <c r="I102" s="10"/>
      <c r="J102" s="10"/>
      <c r="K102" s="10"/>
      <c r="L102" s="10"/>
      <c r="M102" s="10"/>
      <c r="N102" s="10"/>
      <c r="O102" s="10"/>
      <c r="P102" s="10"/>
    </row>
    <row r="103" spans="5:16" x14ac:dyDescent="0.25">
      <c r="E103" s="10"/>
      <c r="F103" s="11"/>
      <c r="G103" s="10"/>
      <c r="H103" s="27"/>
      <c r="I103" s="10"/>
      <c r="J103" s="10"/>
      <c r="K103" s="10"/>
      <c r="L103" s="10"/>
      <c r="M103" s="10"/>
      <c r="N103" s="10"/>
      <c r="O103" s="10"/>
      <c r="P103" s="10"/>
    </row>
    <row r="104" spans="5:16" x14ac:dyDescent="0.25">
      <c r="E104" s="10"/>
      <c r="F104" s="11"/>
      <c r="G104" s="10"/>
      <c r="H104" s="27"/>
      <c r="I104" s="10"/>
      <c r="J104" s="10"/>
      <c r="K104" s="10"/>
      <c r="L104" s="10"/>
      <c r="M104" s="10"/>
      <c r="N104" s="10"/>
      <c r="O104" s="10"/>
      <c r="P104" s="10"/>
    </row>
    <row r="105" spans="5:16" x14ac:dyDescent="0.25">
      <c r="E105" s="10"/>
      <c r="F105" s="11"/>
      <c r="G105" s="10"/>
      <c r="H105" s="27"/>
      <c r="I105" s="10"/>
      <c r="J105" s="10"/>
      <c r="K105" s="10"/>
      <c r="L105" s="10"/>
      <c r="M105" s="10"/>
      <c r="N105" s="10"/>
      <c r="O105" s="10"/>
      <c r="P105" s="10"/>
    </row>
    <row r="106" spans="5:16" x14ac:dyDescent="0.25">
      <c r="E106" s="10"/>
      <c r="F106" s="11"/>
      <c r="G106" s="10"/>
      <c r="H106" s="27"/>
      <c r="I106" s="10"/>
      <c r="J106" s="10"/>
      <c r="K106" s="10"/>
      <c r="L106" s="10"/>
      <c r="M106" s="10"/>
      <c r="N106" s="10"/>
      <c r="O106" s="10"/>
      <c r="P106" s="10"/>
    </row>
    <row r="107" spans="5:16" x14ac:dyDescent="0.25">
      <c r="E107" s="10"/>
      <c r="F107" s="11"/>
      <c r="G107" s="10"/>
      <c r="H107" s="27"/>
      <c r="I107" s="10"/>
      <c r="J107" s="10"/>
      <c r="K107" s="10"/>
      <c r="L107" s="10"/>
      <c r="M107" s="10"/>
      <c r="N107" s="10"/>
      <c r="O107" s="10"/>
      <c r="P107" s="10"/>
    </row>
    <row r="108" spans="5:16" x14ac:dyDescent="0.25">
      <c r="E108" s="10"/>
      <c r="F108" s="11"/>
      <c r="G108" s="10"/>
      <c r="H108" s="27"/>
      <c r="I108" s="10"/>
      <c r="J108" s="10"/>
      <c r="K108" s="10"/>
      <c r="L108" s="10"/>
      <c r="M108" s="10"/>
      <c r="N108" s="10"/>
      <c r="O108" s="10"/>
      <c r="P108" s="10"/>
    </row>
    <row r="109" spans="5:16" x14ac:dyDescent="0.25">
      <c r="E109" s="10"/>
      <c r="F109" s="11"/>
      <c r="G109" s="10"/>
      <c r="H109" s="27"/>
      <c r="I109" s="10"/>
      <c r="J109" s="10"/>
      <c r="K109" s="10"/>
      <c r="L109" s="10"/>
      <c r="M109" s="10"/>
      <c r="N109" s="10"/>
      <c r="O109" s="10"/>
      <c r="P109" s="10"/>
    </row>
    <row r="110" spans="5:16" x14ac:dyDescent="0.25">
      <c r="E110" s="10"/>
      <c r="F110" s="11"/>
      <c r="G110" s="10"/>
      <c r="H110" s="27"/>
      <c r="I110" s="10"/>
      <c r="J110" s="10"/>
      <c r="K110" s="10"/>
      <c r="L110" s="10"/>
      <c r="M110" s="10"/>
      <c r="N110" s="10"/>
      <c r="O110" s="10"/>
      <c r="P110" s="10"/>
    </row>
    <row r="111" spans="5:16" x14ac:dyDescent="0.25">
      <c r="E111" s="10"/>
      <c r="F111" s="11"/>
      <c r="G111" s="10"/>
      <c r="H111" s="27"/>
      <c r="I111" s="10"/>
      <c r="J111" s="10"/>
      <c r="K111" s="10"/>
      <c r="L111" s="10"/>
      <c r="M111" s="10"/>
      <c r="N111" s="10"/>
      <c r="O111" s="10"/>
      <c r="P111" s="10"/>
    </row>
    <row r="112" spans="5:16" x14ac:dyDescent="0.25">
      <c r="E112" s="10"/>
      <c r="F112" s="11"/>
      <c r="G112" s="10"/>
      <c r="H112" s="27"/>
      <c r="I112" s="10"/>
      <c r="J112" s="10"/>
      <c r="K112" s="10"/>
      <c r="L112" s="10"/>
      <c r="M112" s="10"/>
      <c r="N112" s="10"/>
      <c r="O112" s="10"/>
      <c r="P112" s="10"/>
    </row>
    <row r="113" spans="5:16" x14ac:dyDescent="0.25">
      <c r="E113" s="10"/>
      <c r="F113" s="11"/>
      <c r="G113" s="10"/>
      <c r="H113" s="27"/>
      <c r="I113" s="10"/>
      <c r="J113" s="10"/>
      <c r="K113" s="10"/>
      <c r="L113" s="10"/>
      <c r="M113" s="10"/>
      <c r="N113" s="10"/>
      <c r="O113" s="10"/>
      <c r="P113" s="10"/>
    </row>
    <row r="114" spans="5:16" x14ac:dyDescent="0.25">
      <c r="E114" s="10"/>
      <c r="F114" s="11"/>
      <c r="G114" s="10"/>
      <c r="H114" s="27"/>
      <c r="I114" s="10"/>
      <c r="J114" s="10"/>
      <c r="K114" s="10"/>
      <c r="L114" s="10"/>
      <c r="M114" s="10"/>
      <c r="N114" s="10"/>
      <c r="O114" s="10"/>
      <c r="P114" s="10"/>
    </row>
    <row r="115" spans="5:16" x14ac:dyDescent="0.25">
      <c r="E115" s="10"/>
      <c r="F115" s="11"/>
      <c r="G115" s="10"/>
      <c r="H115" s="27"/>
      <c r="I115" s="10"/>
      <c r="J115" s="10"/>
      <c r="K115" s="10"/>
      <c r="L115" s="10"/>
      <c r="M115" s="10"/>
      <c r="N115" s="10"/>
      <c r="O115" s="10"/>
      <c r="P115" s="10"/>
    </row>
    <row r="116" spans="5:16" x14ac:dyDescent="0.25">
      <c r="E116" s="10"/>
      <c r="F116" s="11"/>
      <c r="G116" s="10"/>
      <c r="H116" s="27"/>
      <c r="I116" s="10"/>
      <c r="J116" s="10"/>
      <c r="K116" s="10"/>
      <c r="L116" s="10"/>
      <c r="M116" s="10"/>
      <c r="N116" s="10"/>
      <c r="O116" s="10"/>
      <c r="P116" s="10"/>
    </row>
    <row r="117" spans="5:16" x14ac:dyDescent="0.25">
      <c r="E117" s="10"/>
      <c r="F117" s="11"/>
      <c r="G117" s="10"/>
      <c r="H117" s="27"/>
      <c r="I117" s="10"/>
      <c r="J117" s="10"/>
      <c r="K117" s="10"/>
      <c r="L117" s="10"/>
      <c r="M117" s="10"/>
      <c r="N117" s="10"/>
      <c r="O117" s="10"/>
      <c r="P117" s="10"/>
    </row>
    <row r="118" spans="5:16" x14ac:dyDescent="0.25">
      <c r="E118" s="10"/>
      <c r="F118" s="11"/>
      <c r="G118" s="10"/>
      <c r="H118" s="27"/>
      <c r="I118" s="10"/>
      <c r="J118" s="10"/>
      <c r="K118" s="10"/>
      <c r="L118" s="10"/>
      <c r="M118" s="10"/>
      <c r="N118" s="10"/>
      <c r="O118" s="10"/>
      <c r="P118" s="10"/>
    </row>
    <row r="119" spans="5:16" x14ac:dyDescent="0.25">
      <c r="E119" s="10"/>
      <c r="F119" s="11"/>
      <c r="G119" s="10"/>
      <c r="H119" s="27"/>
      <c r="I119" s="10"/>
      <c r="J119" s="10"/>
      <c r="K119" s="10"/>
      <c r="L119" s="10"/>
      <c r="M119" s="10"/>
      <c r="N119" s="10"/>
      <c r="O119" s="10"/>
      <c r="P119" s="10"/>
    </row>
    <row r="120" spans="5:16" x14ac:dyDescent="0.25">
      <c r="E120" s="10"/>
      <c r="F120" s="11"/>
      <c r="G120" s="10"/>
      <c r="H120" s="27"/>
      <c r="I120" s="10"/>
      <c r="J120" s="10"/>
      <c r="K120" s="10"/>
      <c r="L120" s="10"/>
      <c r="M120" s="10"/>
      <c r="N120" s="10"/>
      <c r="O120" s="10"/>
      <c r="P120" s="10"/>
    </row>
    <row r="121" spans="5:16" x14ac:dyDescent="0.25">
      <c r="E121" s="10"/>
      <c r="F121" s="11"/>
      <c r="G121" s="10"/>
      <c r="H121" s="27"/>
      <c r="I121" s="10"/>
      <c r="J121" s="10"/>
      <c r="K121" s="10"/>
      <c r="L121" s="10"/>
      <c r="M121" s="10"/>
      <c r="N121" s="10"/>
      <c r="O121" s="10"/>
      <c r="P121" s="10"/>
    </row>
    <row r="122" spans="5:16" x14ac:dyDescent="0.25">
      <c r="E122" s="10"/>
      <c r="F122" s="11"/>
      <c r="G122" s="10"/>
      <c r="H122" s="27"/>
      <c r="I122" s="10"/>
      <c r="J122" s="10"/>
      <c r="K122" s="10"/>
      <c r="L122" s="10"/>
      <c r="M122" s="10"/>
      <c r="N122" s="10"/>
      <c r="O122" s="10"/>
      <c r="P122" s="10"/>
    </row>
    <row r="123" spans="5:16" x14ac:dyDescent="0.25">
      <c r="E123" s="10"/>
      <c r="F123" s="11"/>
      <c r="G123" s="10"/>
      <c r="H123" s="27"/>
      <c r="I123" s="10"/>
      <c r="J123" s="10"/>
      <c r="K123" s="10"/>
      <c r="L123" s="10"/>
      <c r="M123" s="10"/>
      <c r="N123" s="10"/>
      <c r="O123" s="10"/>
      <c r="P123" s="10"/>
    </row>
    <row r="124" spans="5:16" x14ac:dyDescent="0.25">
      <c r="E124" s="10"/>
      <c r="F124" s="11"/>
      <c r="G124" s="10"/>
      <c r="H124" s="27"/>
      <c r="I124" s="10"/>
      <c r="J124" s="10"/>
      <c r="K124" s="10"/>
      <c r="L124" s="10"/>
      <c r="M124" s="10"/>
      <c r="N124" s="10"/>
      <c r="O124" s="10"/>
      <c r="P124" s="10"/>
    </row>
    <row r="125" spans="5:16" x14ac:dyDescent="0.25">
      <c r="E125" s="10"/>
      <c r="F125" s="11"/>
      <c r="G125" s="10"/>
      <c r="H125" s="27"/>
      <c r="I125" s="10"/>
      <c r="J125" s="10"/>
      <c r="K125" s="10"/>
      <c r="L125" s="10"/>
      <c r="M125" s="10"/>
      <c r="N125" s="10"/>
      <c r="O125" s="10"/>
      <c r="P125" s="10"/>
    </row>
    <row r="126" spans="5:16" x14ac:dyDescent="0.25">
      <c r="E126" s="10"/>
      <c r="F126" s="11"/>
      <c r="G126" s="10"/>
      <c r="H126" s="27"/>
      <c r="I126" s="10"/>
      <c r="J126" s="10"/>
      <c r="K126" s="10"/>
      <c r="L126" s="10"/>
      <c r="M126" s="10"/>
      <c r="N126" s="10"/>
      <c r="O126" s="10"/>
      <c r="P126" s="10"/>
    </row>
    <row r="127" spans="5:16" x14ac:dyDescent="0.25">
      <c r="E127" s="10"/>
      <c r="F127" s="11"/>
      <c r="G127" s="10"/>
      <c r="H127" s="27"/>
      <c r="I127" s="10"/>
      <c r="J127" s="10"/>
      <c r="K127" s="10"/>
      <c r="L127" s="10"/>
      <c r="M127" s="10"/>
      <c r="N127" s="10"/>
      <c r="O127" s="10"/>
      <c r="P127" s="10"/>
    </row>
    <row r="128" spans="5:16" x14ac:dyDescent="0.25">
      <c r="E128" s="10"/>
      <c r="F128" s="11"/>
      <c r="G128" s="10"/>
      <c r="H128" s="27"/>
      <c r="I128" s="10"/>
      <c r="J128" s="10"/>
      <c r="K128" s="10"/>
      <c r="L128" s="10"/>
      <c r="M128" s="10"/>
      <c r="N128" s="10"/>
      <c r="O128" s="10"/>
      <c r="P128" s="10"/>
    </row>
    <row r="129" spans="5:16" x14ac:dyDescent="0.25">
      <c r="E129" s="10"/>
      <c r="F129" s="11"/>
      <c r="G129" s="10"/>
      <c r="H129" s="27"/>
      <c r="I129" s="10"/>
      <c r="J129" s="10"/>
      <c r="K129" s="10"/>
      <c r="L129" s="10"/>
      <c r="M129" s="10"/>
      <c r="N129" s="10"/>
      <c r="O129" s="10"/>
      <c r="P129" s="10"/>
    </row>
    <row r="130" spans="5:16" x14ac:dyDescent="0.25">
      <c r="E130" s="10"/>
      <c r="F130" s="11"/>
      <c r="G130" s="10"/>
      <c r="H130" s="27"/>
      <c r="I130" s="10"/>
      <c r="J130" s="10"/>
      <c r="K130" s="10"/>
      <c r="L130" s="10"/>
      <c r="M130" s="10"/>
      <c r="N130" s="10"/>
      <c r="O130" s="10"/>
      <c r="P130" s="10"/>
    </row>
    <row r="131" spans="5:16" x14ac:dyDescent="0.25">
      <c r="E131" s="10"/>
      <c r="F131" s="11"/>
      <c r="G131" s="10"/>
      <c r="H131" s="27"/>
      <c r="I131" s="10"/>
      <c r="J131" s="10"/>
      <c r="K131" s="10"/>
      <c r="L131" s="10"/>
      <c r="M131" s="10"/>
      <c r="N131" s="10"/>
      <c r="O131" s="10"/>
      <c r="P131" s="10"/>
    </row>
    <row r="132" spans="5:16" x14ac:dyDescent="0.25">
      <c r="E132" s="10"/>
      <c r="F132" s="11"/>
      <c r="G132" s="10"/>
      <c r="H132" s="27"/>
      <c r="I132" s="10"/>
      <c r="J132" s="10"/>
      <c r="K132" s="10"/>
      <c r="L132" s="10"/>
      <c r="M132" s="10"/>
      <c r="N132" s="10"/>
      <c r="O132" s="10"/>
      <c r="P132" s="10"/>
    </row>
    <row r="133" spans="5:16" x14ac:dyDescent="0.25">
      <c r="E133" s="10"/>
      <c r="F133" s="11"/>
      <c r="G133" s="10"/>
      <c r="H133" s="27"/>
      <c r="I133" s="10"/>
      <c r="J133" s="10"/>
      <c r="K133" s="10"/>
      <c r="L133" s="10"/>
      <c r="M133" s="10"/>
      <c r="N133" s="10"/>
      <c r="O133" s="10"/>
      <c r="P133" s="10"/>
    </row>
    <row r="134" spans="5:16" x14ac:dyDescent="0.25">
      <c r="E134" s="10"/>
      <c r="F134" s="11"/>
      <c r="G134" s="10"/>
      <c r="H134" s="27"/>
      <c r="I134" s="10"/>
      <c r="J134" s="10"/>
      <c r="K134" s="10"/>
      <c r="L134" s="10"/>
      <c r="M134" s="10"/>
      <c r="N134" s="10"/>
      <c r="O134" s="10"/>
      <c r="P134" s="10"/>
    </row>
    <row r="135" spans="5:16" x14ac:dyDescent="0.25">
      <c r="E135" s="10"/>
      <c r="F135" s="11"/>
      <c r="G135" s="10"/>
      <c r="H135" s="27"/>
      <c r="I135" s="10"/>
      <c r="J135" s="10"/>
      <c r="K135" s="10"/>
      <c r="L135" s="10"/>
      <c r="M135" s="10"/>
      <c r="N135" s="10"/>
      <c r="O135" s="10"/>
      <c r="P135" s="10"/>
    </row>
    <row r="136" spans="5:16" x14ac:dyDescent="0.25">
      <c r="E136" s="10"/>
      <c r="F136" s="11"/>
      <c r="G136" s="10"/>
      <c r="H136" s="27"/>
      <c r="I136" s="10"/>
      <c r="J136" s="10"/>
      <c r="K136" s="10"/>
      <c r="L136" s="10"/>
      <c r="M136" s="10"/>
      <c r="N136" s="10"/>
      <c r="O136" s="10"/>
      <c r="P136" s="10"/>
    </row>
    <row r="137" spans="5:16" x14ac:dyDescent="0.25">
      <c r="E137" s="10"/>
      <c r="F137" s="11"/>
      <c r="G137" s="10"/>
      <c r="H137" s="27"/>
      <c r="I137" s="10"/>
      <c r="J137" s="10"/>
      <c r="K137" s="10"/>
      <c r="L137" s="10"/>
      <c r="M137" s="10"/>
      <c r="N137" s="10"/>
      <c r="O137" s="10"/>
      <c r="P137" s="10"/>
    </row>
    <row r="138" spans="5:16" x14ac:dyDescent="0.25">
      <c r="E138" s="10"/>
      <c r="F138" s="11"/>
      <c r="G138" s="10"/>
      <c r="H138" s="27"/>
      <c r="I138" s="10"/>
      <c r="J138" s="10"/>
      <c r="K138" s="10"/>
      <c r="L138" s="10"/>
      <c r="M138" s="10"/>
      <c r="N138" s="10"/>
      <c r="O138" s="10"/>
      <c r="P138" s="10"/>
    </row>
    <row r="139" spans="5:16" x14ac:dyDescent="0.25">
      <c r="E139" s="10"/>
      <c r="F139" s="11"/>
      <c r="G139" s="10"/>
      <c r="H139" s="27"/>
      <c r="I139" s="10"/>
      <c r="J139" s="10"/>
      <c r="K139" s="10"/>
      <c r="L139" s="10"/>
      <c r="M139" s="10"/>
      <c r="N139" s="10"/>
      <c r="O139" s="10"/>
      <c r="P139" s="10"/>
    </row>
    <row r="140" spans="5:16" x14ac:dyDescent="0.25">
      <c r="E140" s="10"/>
      <c r="F140" s="11"/>
      <c r="G140" s="10"/>
      <c r="H140" s="27"/>
      <c r="I140" s="10"/>
      <c r="J140" s="10"/>
      <c r="K140" s="10"/>
      <c r="L140" s="10"/>
      <c r="M140" s="10"/>
      <c r="N140" s="10"/>
      <c r="O140" s="10"/>
      <c r="P140" s="10"/>
    </row>
    <row r="141" spans="5:16" x14ac:dyDescent="0.25">
      <c r="E141" s="10"/>
      <c r="F141" s="11"/>
      <c r="G141" s="10"/>
      <c r="H141" s="27"/>
      <c r="I141" s="10"/>
      <c r="J141" s="10"/>
      <c r="K141" s="10"/>
      <c r="L141" s="10"/>
      <c r="M141" s="10"/>
      <c r="N141" s="10"/>
      <c r="O141" s="10"/>
      <c r="P141" s="10"/>
    </row>
    <row r="142" spans="5:16" x14ac:dyDescent="0.25">
      <c r="E142" s="10"/>
      <c r="F142" s="11"/>
      <c r="G142" s="10"/>
      <c r="H142" s="27"/>
      <c r="I142" s="10"/>
      <c r="J142" s="10"/>
      <c r="K142" s="10"/>
      <c r="L142" s="10"/>
      <c r="M142" s="10"/>
      <c r="N142" s="10"/>
      <c r="O142" s="10"/>
      <c r="P142" s="10"/>
    </row>
    <row r="143" spans="5:16" x14ac:dyDescent="0.25">
      <c r="E143" s="10"/>
      <c r="F143" s="11"/>
      <c r="G143" s="10"/>
      <c r="H143" s="27"/>
      <c r="I143" s="10"/>
      <c r="J143" s="10"/>
      <c r="K143" s="10"/>
      <c r="L143" s="10"/>
      <c r="M143" s="10"/>
      <c r="N143" s="10"/>
      <c r="O143" s="10"/>
      <c r="P143" s="10"/>
    </row>
    <row r="144" spans="5:16" x14ac:dyDescent="0.25">
      <c r="E144" s="10"/>
      <c r="F144" s="11"/>
      <c r="G144" s="10"/>
      <c r="H144" s="27"/>
      <c r="I144" s="10"/>
      <c r="J144" s="10"/>
      <c r="K144" s="10"/>
      <c r="L144" s="10"/>
      <c r="M144" s="10"/>
      <c r="N144" s="10"/>
      <c r="O144" s="10"/>
      <c r="P144" s="10"/>
    </row>
    <row r="145" spans="5:16" x14ac:dyDescent="0.25">
      <c r="E145" s="10"/>
      <c r="F145" s="11"/>
      <c r="G145" s="10"/>
      <c r="H145" s="27"/>
      <c r="I145" s="10"/>
      <c r="J145" s="10"/>
      <c r="K145" s="10"/>
      <c r="L145" s="10"/>
      <c r="M145" s="10"/>
      <c r="N145" s="10"/>
      <c r="O145" s="10"/>
      <c r="P145" s="10"/>
    </row>
    <row r="146" spans="5:16" x14ac:dyDescent="0.25">
      <c r="E146" s="10"/>
      <c r="F146" s="11"/>
      <c r="G146" s="10"/>
      <c r="H146" s="27"/>
      <c r="I146" s="10"/>
      <c r="J146" s="10"/>
      <c r="K146" s="10"/>
      <c r="L146" s="10"/>
      <c r="M146" s="10"/>
      <c r="N146" s="10"/>
      <c r="O146" s="10"/>
      <c r="P146" s="10"/>
    </row>
    <row r="147" spans="5:16" x14ac:dyDescent="0.25">
      <c r="E147" s="10"/>
      <c r="F147" s="11"/>
      <c r="G147" s="10"/>
      <c r="H147" s="27"/>
      <c r="I147" s="10"/>
      <c r="J147" s="10"/>
      <c r="K147" s="10"/>
      <c r="L147" s="10"/>
      <c r="M147" s="10"/>
      <c r="N147" s="10"/>
      <c r="O147" s="10"/>
      <c r="P147" s="10"/>
    </row>
    <row r="148" spans="5:16" x14ac:dyDescent="0.25">
      <c r="E148" s="10"/>
      <c r="F148" s="11"/>
      <c r="G148" s="10"/>
      <c r="H148" s="27"/>
      <c r="I148" s="10"/>
      <c r="J148" s="10"/>
      <c r="K148" s="10"/>
      <c r="L148" s="10"/>
      <c r="M148" s="10"/>
      <c r="N148" s="10"/>
      <c r="O148" s="10"/>
      <c r="P148" s="10"/>
    </row>
    <row r="149" spans="5:16" x14ac:dyDescent="0.25">
      <c r="E149" s="10"/>
      <c r="F149" s="11"/>
      <c r="G149" s="10"/>
      <c r="H149" s="27"/>
      <c r="I149" s="10"/>
      <c r="J149" s="10"/>
      <c r="K149" s="10"/>
      <c r="L149" s="10"/>
      <c r="M149" s="10"/>
      <c r="N149" s="10"/>
      <c r="O149" s="10"/>
      <c r="P149" s="10"/>
    </row>
    <row r="150" spans="5:16" x14ac:dyDescent="0.25">
      <c r="E150" s="10"/>
      <c r="F150" s="11"/>
      <c r="G150" s="10"/>
      <c r="H150" s="27"/>
      <c r="I150" s="10"/>
      <c r="J150" s="10"/>
      <c r="K150" s="10"/>
      <c r="L150" s="10"/>
      <c r="M150" s="10"/>
      <c r="N150" s="10"/>
      <c r="O150" s="10"/>
      <c r="P150" s="10"/>
    </row>
    <row r="151" spans="5:16" x14ac:dyDescent="0.25">
      <c r="E151" s="10"/>
      <c r="F151" s="11"/>
      <c r="G151" s="10"/>
      <c r="H151" s="27"/>
      <c r="I151" s="10"/>
      <c r="J151" s="10"/>
      <c r="K151" s="10"/>
      <c r="L151" s="10"/>
      <c r="M151" s="10"/>
      <c r="N151" s="10"/>
      <c r="O151" s="10"/>
      <c r="P151" s="10"/>
    </row>
    <row r="152" spans="5:16" x14ac:dyDescent="0.25">
      <c r="E152" s="10"/>
      <c r="F152" s="11"/>
      <c r="G152" s="10"/>
      <c r="H152" s="27"/>
      <c r="I152" s="10"/>
      <c r="J152" s="10"/>
      <c r="K152" s="10"/>
      <c r="L152" s="10"/>
      <c r="M152" s="10"/>
      <c r="N152" s="10"/>
      <c r="O152" s="10"/>
      <c r="P152" s="10"/>
    </row>
    <row r="153" spans="5:16" x14ac:dyDescent="0.25">
      <c r="E153" s="10"/>
      <c r="F153" s="11"/>
      <c r="G153" s="10"/>
      <c r="H153" s="27"/>
      <c r="I153" s="10"/>
      <c r="J153" s="10"/>
      <c r="K153" s="10"/>
      <c r="L153" s="10"/>
      <c r="M153" s="10"/>
      <c r="N153" s="10"/>
      <c r="O153" s="10"/>
      <c r="P153" s="10"/>
    </row>
    <row r="154" spans="5:16" x14ac:dyDescent="0.25">
      <c r="E154" s="10"/>
      <c r="F154" s="11"/>
      <c r="G154" s="10"/>
      <c r="H154" s="27"/>
      <c r="I154" s="10"/>
      <c r="J154" s="10"/>
      <c r="K154" s="10"/>
      <c r="L154" s="10"/>
      <c r="M154" s="10"/>
      <c r="N154" s="10"/>
      <c r="O154" s="10"/>
      <c r="P154" s="10"/>
    </row>
    <row r="155" spans="5:16" x14ac:dyDescent="0.25">
      <c r="E155" s="10"/>
      <c r="F155" s="11"/>
      <c r="G155" s="10"/>
      <c r="H155" s="27"/>
      <c r="I155" s="10"/>
      <c r="J155" s="10"/>
      <c r="K155" s="10"/>
      <c r="L155" s="10"/>
      <c r="M155" s="10"/>
      <c r="N155" s="10"/>
      <c r="O155" s="10"/>
      <c r="P155" s="10"/>
    </row>
    <row r="156" spans="5:16" x14ac:dyDescent="0.25">
      <c r="E156" s="10"/>
      <c r="F156" s="11"/>
      <c r="G156" s="10"/>
      <c r="H156" s="27"/>
      <c r="I156" s="10"/>
      <c r="J156" s="10"/>
      <c r="K156" s="10"/>
      <c r="L156" s="10"/>
      <c r="M156" s="10"/>
      <c r="N156" s="10"/>
      <c r="O156" s="10"/>
      <c r="P156" s="10"/>
    </row>
    <row r="157" spans="5:16" x14ac:dyDescent="0.25">
      <c r="E157" s="10"/>
      <c r="F157" s="11"/>
      <c r="G157" s="10"/>
      <c r="H157" s="27"/>
      <c r="I157" s="10"/>
      <c r="J157" s="10"/>
      <c r="K157" s="10"/>
      <c r="L157" s="10"/>
      <c r="M157" s="10"/>
      <c r="N157" s="10"/>
      <c r="O157" s="10"/>
      <c r="P157" s="10"/>
    </row>
    <row r="158" spans="5:16" x14ac:dyDescent="0.25">
      <c r="E158" s="10"/>
      <c r="F158" s="11"/>
      <c r="G158" s="10"/>
      <c r="H158" s="10"/>
      <c r="I158" s="10"/>
      <c r="J158" s="10"/>
      <c r="K158" s="10"/>
      <c r="L158" s="10"/>
      <c r="M158" s="10"/>
      <c r="N158" s="10"/>
      <c r="O158" s="10"/>
      <c r="P158" s="10"/>
    </row>
    <row r="159" spans="5:16" x14ac:dyDescent="0.25">
      <c r="E159" s="10"/>
      <c r="F159" s="11"/>
      <c r="G159" s="10"/>
      <c r="H159" s="10"/>
      <c r="I159" s="10"/>
      <c r="J159" s="10"/>
      <c r="K159" s="10"/>
      <c r="L159" s="10"/>
      <c r="M159" s="10"/>
      <c r="N159" s="10"/>
      <c r="O159" s="10"/>
      <c r="P159" s="10"/>
    </row>
    <row r="160" spans="5:16" x14ac:dyDescent="0.25">
      <c r="E160" s="10"/>
      <c r="F160" s="10"/>
      <c r="G160" s="10"/>
      <c r="H160" s="10"/>
      <c r="I160" s="10"/>
      <c r="J160" s="10"/>
      <c r="K160" s="10"/>
      <c r="L160" s="10"/>
      <c r="M160" s="10"/>
      <c r="N160" s="10"/>
      <c r="O160" s="10"/>
      <c r="P160" s="10"/>
    </row>
    <row r="161" spans="5:16" x14ac:dyDescent="0.25">
      <c r="E161" s="10"/>
      <c r="F161" s="10"/>
      <c r="G161" s="10"/>
      <c r="H161" s="10"/>
      <c r="I161" s="10"/>
      <c r="J161" s="10"/>
      <c r="K161" s="10"/>
      <c r="L161" s="10"/>
      <c r="M161" s="10"/>
      <c r="N161" s="10"/>
      <c r="O161" s="10"/>
      <c r="P161" s="10"/>
    </row>
  </sheetData>
  <conditionalFormatting sqref="H44:H159">
    <cfRule type="containsText" dxfId="0" priority="1" operator="containsText" text="Passed ">
      <formula>NOT(ISERROR(SEARCH("Passed ",H44)))</formula>
    </cfRule>
  </conditionalFormatting>
  <pageMargins left="0.7" right="0.7" top="0.75" bottom="0.75" header="0.3" footer="0.3"/>
  <pageSetup paperSize="9" orientation="portrait" r:id="rId1"/>
  <drawing r:id="rId2"/>
  <legacyDrawing r:id="rId3"/>
  <extLst>
    <ext xmlns:x14="http://schemas.microsoft.com/office/spreadsheetml/2009/9/main" uri="{CCE6A557-97BC-4b89-ADB6-D9C93CAAB3DF}">
      <x14:dataValidations xmlns:xm="http://schemas.microsoft.com/office/excel/2006/main" count="4">
        <x14:dataValidation type="list" allowBlank="1" showInputMessage="1" showErrorMessage="1">
          <x14:formula1>
            <xm:f>Settings!$A$4:$A$6</xm:f>
          </x14:formula1>
          <xm:sqref>H2:H43</xm:sqref>
        </x14:dataValidation>
        <x14:dataValidation type="list" allowBlank="1" showInputMessage="1" showErrorMessage="1">
          <x14:formula1>
            <xm:f>Settings!$B$4:$B$6</xm:f>
          </x14:formula1>
          <xm:sqref>F2:F159</xm:sqref>
        </x14:dataValidation>
        <x14:dataValidation type="list" allowBlank="1" showInputMessage="1" showErrorMessage="1">
          <x14:formula1>
            <xm:f>Settings!$F$4:$F$8</xm:f>
          </x14:formula1>
          <xm:sqref>L2:L7</xm:sqref>
        </x14:dataValidation>
        <x14:dataValidation type="list" allowBlank="1" showInputMessage="1" showErrorMessage="1">
          <x14:formula1>
            <xm:f>Settings!$D$4:$D$6</xm:f>
          </x14:formula1>
          <xm:sqref>K2:K11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9FF99"/>
  </sheetPr>
  <dimension ref="A1:M19"/>
  <sheetViews>
    <sheetView zoomScale="75" zoomScaleNormal="75" workbookViewId="0">
      <selection activeCell="E5" sqref="E5"/>
    </sheetView>
  </sheetViews>
  <sheetFormatPr defaultRowHeight="15" x14ac:dyDescent="0.25"/>
  <cols>
    <col min="1" max="2" width="15.5703125" customWidth="1"/>
    <col min="3" max="3" width="35.28515625" customWidth="1"/>
    <col min="4" max="5" width="24.140625" customWidth="1"/>
    <col min="6" max="6" width="18.5703125" customWidth="1"/>
    <col min="7" max="7" width="14.5703125" customWidth="1"/>
    <col min="8" max="9" width="13.140625" customWidth="1"/>
  </cols>
  <sheetData>
    <row r="1" spans="1:13" ht="30" x14ac:dyDescent="0.25">
      <c r="A1" s="21" t="s">
        <v>13</v>
      </c>
      <c r="B1" s="22" t="s">
        <v>15</v>
      </c>
      <c r="C1" s="22" t="s">
        <v>1</v>
      </c>
      <c r="D1" s="22" t="s">
        <v>14</v>
      </c>
      <c r="E1" s="23" t="s">
        <v>20</v>
      </c>
      <c r="F1" s="1"/>
      <c r="G1" s="5" t="s">
        <v>51</v>
      </c>
      <c r="I1" s="1"/>
      <c r="J1" s="1"/>
      <c r="K1" s="1"/>
      <c r="L1" s="1"/>
      <c r="M1" s="1"/>
    </row>
    <row r="2" spans="1:13" ht="45" x14ac:dyDescent="0.25">
      <c r="A2" s="1" t="s">
        <v>92</v>
      </c>
      <c r="B2" s="1" t="s">
        <v>61</v>
      </c>
      <c r="C2" s="1" t="s">
        <v>76</v>
      </c>
      <c r="D2" s="1" t="s">
        <v>75</v>
      </c>
      <c r="E2" s="1" t="s">
        <v>77</v>
      </c>
      <c r="F2" s="1"/>
      <c r="H2" s="28" t="s">
        <v>52</v>
      </c>
      <c r="I2" s="1"/>
      <c r="J2" s="1"/>
      <c r="K2" s="1"/>
      <c r="L2" s="1"/>
      <c r="M2" s="1"/>
    </row>
    <row r="3" spans="1:13" ht="45" x14ac:dyDescent="0.25">
      <c r="A3" s="1" t="s">
        <v>91</v>
      </c>
      <c r="B3" s="1" t="s">
        <v>62</v>
      </c>
      <c r="C3" s="1" t="s">
        <v>85</v>
      </c>
      <c r="D3" s="1" t="s">
        <v>86</v>
      </c>
      <c r="E3" s="1" t="s">
        <v>77</v>
      </c>
      <c r="F3" s="2"/>
      <c r="G3" s="1"/>
      <c r="H3" s="1"/>
      <c r="I3" s="1"/>
      <c r="J3" s="1"/>
      <c r="K3" s="1"/>
      <c r="L3" s="1"/>
      <c r="M3" s="1"/>
    </row>
    <row r="4" spans="1:13" ht="30" x14ac:dyDescent="0.25">
      <c r="A4" s="1" t="s">
        <v>90</v>
      </c>
      <c r="B4" s="1" t="s">
        <v>63</v>
      </c>
      <c r="C4" s="1" t="s">
        <v>81</v>
      </c>
      <c r="D4" s="1" t="s">
        <v>82</v>
      </c>
      <c r="E4" s="1"/>
      <c r="F4" s="1"/>
      <c r="G4" s="1"/>
      <c r="H4" s="1"/>
      <c r="I4" s="1"/>
      <c r="J4" s="1"/>
      <c r="K4" s="1"/>
      <c r="L4" s="1"/>
      <c r="M4" s="1"/>
    </row>
    <row r="5" spans="1:13" ht="30" x14ac:dyDescent="0.25">
      <c r="A5" s="1" t="s">
        <v>89</v>
      </c>
      <c r="B5" s="1" t="s">
        <v>64</v>
      </c>
      <c r="C5" s="1" t="s">
        <v>93</v>
      </c>
      <c r="D5" s="1" t="s">
        <v>82</v>
      </c>
      <c r="E5" s="1"/>
      <c r="F5" s="1"/>
      <c r="G5" s="1"/>
      <c r="H5" s="1"/>
      <c r="I5" s="1"/>
      <c r="J5" s="1"/>
      <c r="K5" s="1"/>
      <c r="L5" s="1"/>
      <c r="M5" s="1"/>
    </row>
    <row r="6" spans="1:13" x14ac:dyDescent="0.25">
      <c r="A6" s="1"/>
      <c r="B6" s="1"/>
      <c r="C6" s="1"/>
      <c r="D6" s="1"/>
      <c r="E6" s="1"/>
      <c r="F6" s="1"/>
      <c r="G6" s="1"/>
      <c r="H6" s="1"/>
      <c r="I6" s="1"/>
      <c r="J6" s="1"/>
      <c r="K6" s="1"/>
      <c r="L6" s="1"/>
      <c r="M6" s="1"/>
    </row>
    <row r="7" spans="1:13" x14ac:dyDescent="0.25">
      <c r="A7" s="1"/>
      <c r="B7" s="1"/>
      <c r="C7" s="1"/>
      <c r="D7" s="1"/>
      <c r="E7" s="1"/>
      <c r="F7" s="1"/>
      <c r="G7" s="1"/>
      <c r="H7" s="1"/>
      <c r="I7" s="1"/>
      <c r="J7" s="1"/>
      <c r="K7" s="1"/>
      <c r="L7" s="1"/>
      <c r="M7" s="1"/>
    </row>
    <row r="8" spans="1:13" x14ac:dyDescent="0.25">
      <c r="A8" s="1"/>
      <c r="B8" s="1"/>
      <c r="C8" s="1"/>
      <c r="D8" s="1"/>
      <c r="E8" s="1"/>
      <c r="F8" s="1"/>
      <c r="G8" s="1"/>
      <c r="H8" s="1"/>
      <c r="I8" s="1"/>
      <c r="J8" s="1"/>
      <c r="K8" s="1"/>
      <c r="L8" s="1"/>
      <c r="M8" s="1"/>
    </row>
    <row r="9" spans="1:13" x14ac:dyDescent="0.25">
      <c r="A9" s="1"/>
      <c r="B9" s="1"/>
      <c r="C9" s="1"/>
      <c r="D9" s="1"/>
      <c r="E9" s="1"/>
      <c r="F9" s="1"/>
      <c r="G9" s="1"/>
      <c r="H9" s="1"/>
      <c r="I9" s="1"/>
      <c r="J9" s="1"/>
      <c r="K9" s="1"/>
      <c r="L9" s="1"/>
      <c r="M9" s="1"/>
    </row>
    <row r="10" spans="1:13" x14ac:dyDescent="0.25">
      <c r="A10" s="1"/>
      <c r="B10" s="1"/>
      <c r="C10" s="1"/>
      <c r="D10" s="1"/>
      <c r="E10" s="1"/>
      <c r="F10" s="1"/>
      <c r="G10" s="1"/>
      <c r="H10" s="1"/>
      <c r="I10" s="1"/>
      <c r="J10" s="1"/>
      <c r="K10" s="1"/>
      <c r="L10" s="1"/>
      <c r="M10" s="1"/>
    </row>
    <row r="11" spans="1:13" x14ac:dyDescent="0.25">
      <c r="A11" s="1"/>
      <c r="B11" s="1"/>
      <c r="C11" s="1"/>
      <c r="D11" s="1"/>
      <c r="E11" s="1"/>
      <c r="F11" s="1"/>
      <c r="G11" s="1"/>
      <c r="H11" s="1"/>
      <c r="I11" s="1"/>
      <c r="J11" s="1"/>
      <c r="K11" s="1"/>
      <c r="L11" s="1"/>
      <c r="M11" s="1"/>
    </row>
    <row r="12" spans="1:13" x14ac:dyDescent="0.25">
      <c r="A12" s="1"/>
      <c r="B12" s="1"/>
      <c r="C12" s="1"/>
      <c r="D12" s="1"/>
      <c r="E12" s="1"/>
      <c r="F12" s="1"/>
      <c r="G12" s="1"/>
      <c r="H12" s="1"/>
      <c r="I12" s="1"/>
      <c r="J12" s="1"/>
      <c r="K12" s="1"/>
      <c r="L12" s="1"/>
      <c r="M12" s="1"/>
    </row>
    <row r="13" spans="1:13" x14ac:dyDescent="0.25">
      <c r="A13" s="1"/>
      <c r="B13" s="1"/>
      <c r="C13" s="1"/>
      <c r="D13" s="1"/>
      <c r="E13" s="1"/>
      <c r="F13" s="1"/>
      <c r="G13" s="1"/>
      <c r="H13" s="1"/>
      <c r="I13" s="1"/>
      <c r="J13" s="1"/>
      <c r="K13" s="1"/>
      <c r="L13" s="1"/>
      <c r="M13" s="1"/>
    </row>
    <row r="14" spans="1:13" x14ac:dyDescent="0.25">
      <c r="A14" s="1"/>
      <c r="B14" s="1"/>
      <c r="C14" s="1"/>
      <c r="D14" s="1"/>
      <c r="E14" s="1"/>
      <c r="F14" s="1"/>
      <c r="G14" s="1"/>
      <c r="H14" s="1"/>
      <c r="I14" s="1"/>
      <c r="J14" s="1"/>
      <c r="K14" s="1"/>
      <c r="L14" s="1"/>
      <c r="M14" s="1"/>
    </row>
    <row r="15" spans="1:13" x14ac:dyDescent="0.25">
      <c r="A15" s="1"/>
      <c r="B15" s="1"/>
      <c r="C15" s="1"/>
      <c r="D15" s="1"/>
      <c r="E15" s="1"/>
      <c r="F15" s="1"/>
      <c r="G15" s="1"/>
      <c r="H15" s="1"/>
      <c r="I15" s="1"/>
      <c r="J15" s="1"/>
      <c r="K15" s="1"/>
      <c r="L15" s="1"/>
      <c r="M15" s="1"/>
    </row>
    <row r="16" spans="1:13" x14ac:dyDescent="0.25">
      <c r="A16" s="1"/>
      <c r="B16" s="1"/>
      <c r="C16" s="1"/>
      <c r="D16" s="1"/>
      <c r="E16" s="1"/>
      <c r="F16" s="1"/>
      <c r="G16" s="1"/>
      <c r="H16" s="1"/>
      <c r="I16" s="1"/>
      <c r="J16" s="1"/>
      <c r="K16" s="1"/>
      <c r="L16" s="1"/>
      <c r="M16" s="1"/>
    </row>
    <row r="17" spans="1:13" x14ac:dyDescent="0.25">
      <c r="A17" s="1"/>
      <c r="B17" s="1"/>
      <c r="C17" s="1"/>
      <c r="D17" s="1"/>
      <c r="E17" s="1"/>
      <c r="F17" s="1"/>
      <c r="G17" s="1"/>
      <c r="H17" s="1"/>
      <c r="I17" s="1"/>
      <c r="J17" s="1"/>
      <c r="K17" s="1"/>
      <c r="L17" s="1"/>
      <c r="M17" s="1"/>
    </row>
    <row r="18" spans="1:13" x14ac:dyDescent="0.25">
      <c r="A18" s="1"/>
      <c r="B18" s="1"/>
      <c r="C18" s="1"/>
      <c r="D18" s="1"/>
      <c r="E18" s="1"/>
      <c r="F18" s="1"/>
      <c r="G18" s="1"/>
      <c r="H18" s="1"/>
      <c r="I18" s="1"/>
      <c r="J18" s="1"/>
      <c r="K18" s="1"/>
      <c r="L18" s="1"/>
      <c r="M18" s="1"/>
    </row>
    <row r="19" spans="1:13" x14ac:dyDescent="0.25">
      <c r="A19" s="1"/>
      <c r="B19" s="1"/>
      <c r="C19" s="1"/>
      <c r="D19" s="1"/>
      <c r="E19" s="1"/>
      <c r="F19" s="1"/>
      <c r="G19" s="1"/>
      <c r="H19" s="1"/>
      <c r="I19" s="1"/>
      <c r="J19" s="1"/>
      <c r="K19" s="1"/>
      <c r="L19" s="1"/>
      <c r="M19"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8"/>
  <sheetViews>
    <sheetView workbookViewId="0">
      <selection activeCell="F15" sqref="F15"/>
    </sheetView>
  </sheetViews>
  <sheetFormatPr defaultRowHeight="15" x14ac:dyDescent="0.25"/>
  <cols>
    <col min="1" max="1" width="17.42578125" customWidth="1"/>
    <col min="2" max="2" width="14.42578125" customWidth="1"/>
    <col min="6" max="6" width="14.42578125" customWidth="1"/>
  </cols>
  <sheetData>
    <row r="3" spans="1:6" x14ac:dyDescent="0.25">
      <c r="A3" t="s">
        <v>22</v>
      </c>
      <c r="B3" t="s">
        <v>26</v>
      </c>
      <c r="D3" t="s">
        <v>30</v>
      </c>
      <c r="F3" t="s">
        <v>29</v>
      </c>
    </row>
    <row r="4" spans="1:6" x14ac:dyDescent="0.25">
      <c r="A4" s="26" t="s">
        <v>23</v>
      </c>
      <c r="B4" t="s">
        <v>6</v>
      </c>
      <c r="D4" t="s">
        <v>31</v>
      </c>
      <c r="F4" t="s">
        <v>34</v>
      </c>
    </row>
    <row r="5" spans="1:6" x14ac:dyDescent="0.25">
      <c r="A5" s="24" t="s">
        <v>24</v>
      </c>
      <c r="B5" t="s">
        <v>27</v>
      </c>
      <c r="D5" t="s">
        <v>33</v>
      </c>
      <c r="F5" t="s">
        <v>57</v>
      </c>
    </row>
    <row r="6" spans="1:6" x14ac:dyDescent="0.25">
      <c r="A6" s="25" t="s">
        <v>25</v>
      </c>
      <c r="B6" t="s">
        <v>11</v>
      </c>
      <c r="D6" t="s">
        <v>32</v>
      </c>
      <c r="F6" t="s">
        <v>35</v>
      </c>
    </row>
    <row r="7" spans="1:6" x14ac:dyDescent="0.25">
      <c r="F7" t="s">
        <v>36</v>
      </c>
    </row>
    <row r="8" spans="1:6" x14ac:dyDescent="0.25">
      <c r="F8" t="s">
        <v>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0A86D0A1DF85A4CBF24319CD50F658E" ma:contentTypeVersion="0" ma:contentTypeDescription="Create a new document." ma:contentTypeScope="" ma:versionID="18023c554c1e7c0fe5f8bda126dbbbe1">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4745CD4-DB27-427B-80D9-1CCB91D6E4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346E62E-1A2C-4E03-B91F-FE4FC47F8E89}">
  <ds:schemaRefs>
    <ds:schemaRef ds:uri="http://schemas.microsoft.com/sharepoint/v3/contenttype/forms"/>
  </ds:schemaRefs>
</ds:datastoreItem>
</file>

<file path=customXml/itemProps3.xml><?xml version="1.0" encoding="utf-8"?>
<ds:datastoreItem xmlns:ds="http://schemas.openxmlformats.org/officeDocument/2006/customXml" ds:itemID="{FEF49AB9-68C3-4E70-84F5-930D4AF0373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Reqs</vt:lpstr>
      <vt:lpstr>Test Conditions</vt:lpstr>
      <vt:lpstr>Test Cases</vt:lpstr>
      <vt:lpstr>Test Procedures</vt:lpstr>
      <vt:lpstr>Settings</vt:lpstr>
      <vt:lpstr>Reqs!_Toc407532261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qubsys</dc:creator>
  <cp:lastModifiedBy>Jonnie Leathem</cp:lastModifiedBy>
  <dcterms:created xsi:type="dcterms:W3CDTF">2014-12-28T19:13:08Z</dcterms:created>
  <dcterms:modified xsi:type="dcterms:W3CDTF">2015-04-07T13:33:35Z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0x010100C0A86D0A1DF85A4CBF24319CD50F658E</vt:lpwstr>
  </property>
</Properties>
</file>