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1080" yWindow="120" windowWidth="24840" windowHeight="156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9" i="2" l="1"/>
  <c r="U20" i="2"/>
  <c r="U21" i="2"/>
  <c r="U18" i="2"/>
  <c r="U7" i="2"/>
  <c r="U6"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<sst xmlns="http://schemas.openxmlformats.org/spreadsheetml/2006/main" count="543" uniqueCount="200">
  <si>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</si>
  <si>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</si>
  <si>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</si>
  <si>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</si>
  <si>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</si>
  <si>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</si>
  <si>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</si>
  <si>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</si>
  <si>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</si>
  <si>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</si>
  <si>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</si>
  <si>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</si>
  <si>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</si>
  <si>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</si>
  <si>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</si>
  <si>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</si>
  <si>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</si>
  <si>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</si>
  <si>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</si>
  <si>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</si>
  <si>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</si>
  <si>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</si>
  <si>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</si>
  <si>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</si>
  <si>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</si>
  <si>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</si>
  <si>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</si>
  <si>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</si>
  <si>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</si>
  <si>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</si>
  <si>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</si>
  <si>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</si>
  <si>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</si>
  <si>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</si>
  <si>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</si>
  <si>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</si>
  <si>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</si>
  <si>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</si>
  <si>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</si>
  <si>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</si>
  <si>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</si>
  <si>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</si>
  <si>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</si>
  <si>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</si>
  <si>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</si>
  <si>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</si>
  <si>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</si>
  <si>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</si>
  <si>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</si>
  <si>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</si>
  <si>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Test Procedure Specification:</t>
  </si>
  <si>
    <t>“A document specifying a sequence of actions for the execution of a test. Also known as test script or manual test script.”</t>
  </si>
  <si>
    <t>Passed</t>
  </si>
  <si>
    <t>Moderate</t>
  </si>
  <si>
    <t>Order_Tconn_2</t>
  </si>
  <si>
    <t>Requirements 4.1.26 4.1.27 4.1.28</t>
  </si>
  <si>
    <t>To show that as a user I can remove and individual item from the cart.</t>
  </si>
  <si>
    <t>Requirements 4.1.29</t>
  </si>
  <si>
    <t>On the Order page. User logged in.</t>
  </si>
  <si>
    <t>N/A</t>
  </si>
  <si>
    <t>Tcase_10</t>
  </si>
  <si>
    <t>Automated Selenium Test</t>
  </si>
  <si>
    <t>Order_TConn_1</t>
  </si>
  <si>
    <t>Order_TConn_2</t>
  </si>
  <si>
    <t>Order_TConn_3</t>
  </si>
  <si>
    <t>Adam Hale</t>
  </si>
  <si>
    <t>TCase_1</t>
  </si>
  <si>
    <t>TCase_2</t>
  </si>
  <si>
    <t>TCase_3</t>
  </si>
  <si>
    <t>TCase_4</t>
  </si>
  <si>
    <t>TCase_5</t>
  </si>
  <si>
    <t>TCase_6</t>
  </si>
  <si>
    <t>TCase_7</t>
  </si>
  <si>
    <t>TCase_8</t>
  </si>
  <si>
    <t>TCase_9</t>
  </si>
  <si>
    <t>TCase_11</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</si>
  <si>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</si>
  <si>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</si>
  <si>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</si>
  <si>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</si>
  <si>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</si>
  <si>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</si>
  <si>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</si>
  <si>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</si>
  <si>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</si>
  <si>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</si>
  <si>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</si>
  <si>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</si>
  <si>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</si>
  <si>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</si>
  <si>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</si>
  <si>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</si>
  <si>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</si>
  <si>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TCase_29</t>
  </si>
  <si>
    <t>TCase_30</t>
  </si>
  <si>
    <t>TCase_31</t>
  </si>
  <si>
    <t>TCase_32</t>
  </si>
  <si>
    <t>TCase_33</t>
  </si>
  <si>
    <t>Order_TProc_1</t>
  </si>
  <si>
    <t>Order_TProc_2</t>
  </si>
  <si>
    <t>Order_TProc_3</t>
  </si>
  <si>
    <t>Order_TProc_4</t>
  </si>
  <si>
    <t>Order_TProc_5</t>
  </si>
  <si>
    <t>Order_TProc_6</t>
  </si>
  <si>
    <t>Order_TProc_7</t>
  </si>
  <si>
    <t>Order_TProc_8</t>
  </si>
  <si>
    <t>Order_TProc_9</t>
  </si>
  <si>
    <t>Order_TProc_10</t>
  </si>
  <si>
    <t>Order_TProc_11</t>
  </si>
  <si>
    <t>Order_TProc_12</t>
  </si>
  <si>
    <t>Order_TProc_13</t>
  </si>
  <si>
    <t>Order_TProc_14</t>
  </si>
  <si>
    <t>Order_TProc_15</t>
  </si>
  <si>
    <t>Order_TProc_16</t>
  </si>
  <si>
    <t>Order_TProc_17</t>
  </si>
  <si>
    <t>TCase_10</t>
  </si>
  <si>
    <t>NA</t>
  </si>
  <si>
    <t>Check that the correct price is displayed after the meat extravaganza pizza, with pepporioni, is added to the cart</t>
  </si>
  <si>
    <t>On adding the meat extravaganza pizza to the basket.</t>
  </si>
  <si>
    <t>On adding the meat extravaganza pizza, with olives to the basket.</t>
  </si>
  <si>
    <t>On adding the meat extravaganza pizza, with pepperoni to the basket.</t>
  </si>
  <si>
    <t>On adding the meatextravaganza pizza, with peppers to the basket.</t>
  </si>
  <si>
    <t>On adding the meat extravaganza pizza, with onions to the basket.</t>
  </si>
  <si>
    <t>On adding the meat extravaganza pizza, with olives and pepperoni to the basket.</t>
  </si>
  <si>
    <t>On adding the meat extravaganza pizza, with olives and peppers to the basket.</t>
  </si>
  <si>
    <t>On adding the meat extravaganza pizza, with olives and onions to the basket.</t>
  </si>
  <si>
    <t>On adding the meat extravaganza pizza, with pepperoni and peppers to the basket.</t>
  </si>
  <si>
    <t>On adding the meat extravaganza pizza, with pepperoni and onions to the basket.</t>
  </si>
  <si>
    <t>On adding the meat extravaganza pizza, with peppers and onions to the basket.</t>
  </si>
  <si>
    <t>On adding the meat extravaganza pizza, with pepperoni, peppers and onions to the basket.</t>
  </si>
  <si>
    <t>On adding the meat extravaganza pizza, with olives, peppers and onions to the basket.</t>
  </si>
  <si>
    <t>On adding the meat extravaganza pizza, with olives, pepperoni and onions to the basket.</t>
  </si>
  <si>
    <t>On adding the meat extravaganza pizza, with olives, pepperoni and peppers to the basket.</t>
  </si>
  <si>
    <t>On adding the meat extravaganza pizza, with olives, pepperoni, peppers and onions to the basket.</t>
  </si>
  <si>
    <t>On clicking the remove option when the selected meat extravaganza pizza (with toppings) is displayed in the basket.</t>
  </si>
  <si>
    <t>The meat extravaganza pizza is displayed in the basket. The correct price is displayed in the basket.</t>
  </si>
  <si>
    <t>The meat extravaganza pizza with Olives is displayed in the basket. The correct price is displayed in the basket.</t>
  </si>
  <si>
    <t>The meat extravaganza pizza with pepperoni is displayed in the basket. The correct price is displayed in the basket.</t>
  </si>
  <si>
    <t>The meat extravaganza pizza with peppers is displayed in the basket. The correct price is displayed in the basket.</t>
  </si>
  <si>
    <t>The meat extravaganza pizza with onions is displayed in the basket. The correct price is displayed in the basket.</t>
  </si>
  <si>
    <t>The meat extravaganza pizza with olives and pepperoni is displayed in the basket. The correct price is displayed in the basket.</t>
  </si>
  <si>
    <t>The meatextravaganza pizza with olives and peppers is displayed in the basket. The correct price is displayed in the basket.</t>
  </si>
  <si>
    <t>The meat extravaganza pizza with olives and onions is displayed in the basket. The correct price is displayed in the basket.</t>
  </si>
  <si>
    <t>The meat extravaganza pizza with pepperoni and peppers is displayed in the basket. The correct price is displayed in the basket.</t>
  </si>
  <si>
    <t>The meat extravaganza pizza with pepperoni and onions is displayed in the basket. The correct price is displayed in the basket.</t>
  </si>
  <si>
    <t>The meat extravaganza pizza with peppers and onions is displayed in the basket. The correct price is displayed in the basket.</t>
  </si>
  <si>
    <t>The meat extravaganza pizza with pepperoni, peppers and onions is displayed in the basket. The correct price is displayed in the basket.</t>
  </si>
  <si>
    <t>The meat extravaganza pizza with olives, peppers and onions is displayed in the basket. The correct price is displayed in the basket.</t>
  </si>
  <si>
    <t>The meat extravaganza pizza with olives, pepperoni and onions is displayed in the basket. The correct price is displayed in the basket.</t>
  </si>
  <si>
    <t>The meat extravaganza pizza with olives, pepperoni and peppers is displayed in the basket. The correct price is displayed in the basket.</t>
  </si>
  <si>
    <t>The meat extravaganza pizza with olives, pepperoni, peppers and onions is displayed in the basket. The correct price is displayed in the basket.</t>
  </si>
  <si>
    <t xml:space="preserve">The meat extravaganza pizza (with toppings) is removed from the basket. </t>
  </si>
  <si>
    <t>Check that I can select the meat extravaganza pizza and add it too the cart.</t>
  </si>
  <si>
    <t>Check that the correct price is displayed after the meat extravaganza pizza is added to the cart</t>
  </si>
  <si>
    <t>Check that I can select the meat extravaganza pizza, with Olives and add it too the cart.</t>
  </si>
  <si>
    <t>Check that the correct price is displayed after the meat extravaganza pizza, with Olives, is added to the cart</t>
  </si>
  <si>
    <t>Check that I can select the meat extravaganza pizza, with pepporioni and add it too the cart.</t>
  </si>
  <si>
    <t>Check that I can select the meat extravaganza pizza, with Peppers and add it too the cart.</t>
  </si>
  <si>
    <t>Check that the correct price is displayed after the meat extravaganza pizza, with Peppers, is added to the cart</t>
  </si>
  <si>
    <t>Check that I can select the meat extravaganza pizza, with Onions and add it too the cart.</t>
  </si>
  <si>
    <t>Check that the correct price is displayed after the meat extravaganza pizza, with Onions, is added to the cart</t>
  </si>
  <si>
    <t>Check that I can select the meat extravaganza pizza, with Olives and Pepperoni and add it too the cart.</t>
  </si>
  <si>
    <t>Check that the correct price is displayed after the meat extravaganza pizza, with Olives and Pepperoni, is added to the cart</t>
  </si>
  <si>
    <t>Check that I can select the meat extravaganza pizza, with Olives and Peppers and add it too the cart.</t>
  </si>
  <si>
    <t>Check that the correct price is displayed after the meat extravaganza pizza, with Olives and Peppers, is added to the cart</t>
  </si>
  <si>
    <t>Check that I can select the meat extravaganza pizza, with Olives and Onions and add it too the cart.</t>
  </si>
  <si>
    <t>Check that the correct price is displayed after the meat extravaganza pizza, with Olives and Onions, is added to the cart</t>
  </si>
  <si>
    <t>Check that I can select the meat extravaganza pizza, with Pepperoni and Peppers and add it too the cart.</t>
  </si>
  <si>
    <t>Check that the correct price is displayed after the meat extravaganza pizza, with Pepperoni and Peppers, is added to the cart</t>
  </si>
  <si>
    <t>Check that I can select the meat extravaganza pizza, with Pepperoni and Onions and add it too the cart.</t>
  </si>
  <si>
    <t>Check that the correct price is displayed after the meat extravaganza pizza, with Pepperoni and Onions, is added to the cart</t>
  </si>
  <si>
    <t>Check that I can select the meat extravaganza pizza, with Peppers and Onions and add it too the cart.</t>
  </si>
  <si>
    <t>Check that the correct price is displayed after the meat extravaganza pizza, with Peppers and Onions, is added to the cart</t>
  </si>
  <si>
    <t>Check that I can select the meat extravaganza pizza, with Pepperoni, Peppers and Onions and add it to the cart.</t>
  </si>
  <si>
    <t>Check that the correct price is displayed after the meat extravaganza pizza, with Pepperoni, Peppers and Onions, is added to the cart</t>
  </si>
  <si>
    <t>Check that I can select the meat extravaganza pizza, with Olives, Peppers and Onions and add it too the cart.</t>
  </si>
  <si>
    <t>Check that the correct price is displayed after the meat extravaganza pizza, with Olives, Peppers and Onions, is added to the cart</t>
  </si>
  <si>
    <t>Check that I can select the meat extravaganza pizza, with Olives, Pepperoni and Onions and add it too the cart.</t>
  </si>
  <si>
    <t>Check that the correct price is displayed after the meat extravaganza pizza, with Olives, Pepperoni and Onions, is added to the cart</t>
  </si>
  <si>
    <t>Check that I can select the meat extravaganza pizza, with Olives, Pepperoni and Peppers and add it too the cart.</t>
  </si>
  <si>
    <t>Check that the correct price is displayed after the meat extravaganza pizza, with Olives, Pepperoni and Peppers, is added to the cart</t>
  </si>
  <si>
    <t>Check that I can select the meat extravaganza pizza, with Olives, Pepperoni, Peppers and Onions and add it too the cart.</t>
  </si>
  <si>
    <t>Check that the correct price is displayed after the meat extravaganza pizza, with Olives, Pepperoni, Peppers and Onions, is added to the cart</t>
  </si>
  <si>
    <t>Check that I can remove the meat extravaganza pizza with optional toppings from the basket.</t>
  </si>
  <si>
    <t>To show that as a user I can select a meat extravaganza pizza  and it will be displayed, with the correct price in the cart.</t>
  </si>
  <si>
    <t>To show that as a user I can add one or more combinations of toppings to the meat extravaganza pizza and each topping/combination will be displayed in the cart along with the correct price.</t>
  </si>
  <si>
    <t>The pizza is the wrong price due to incorrect pizza price. Failed on all borwsers and mobile devices</t>
  </si>
  <si>
    <t>The total amount is incorrect due to incorrect pizza price. Failed on all browsers and mobile devices</t>
  </si>
  <si>
    <t>The total amount is incorrect due to both incorrect pizza price and extra price for peppers. Faied on all browsers and mobile devices</t>
  </si>
  <si>
    <t>The onions topping was not added to cart. Failed on all browsers and mobile devices</t>
  </si>
  <si>
    <t>total was incorrect due to incorrect pizza price as well as not adding onions to the cart. Failed on all browsers and mobile devices</t>
  </si>
  <si>
    <t>total was incorrect due to incorrect pizza price. Failed on all browsers and mobile devices</t>
  </si>
  <si>
    <t>The total amount is incorrect due to both incorrect pizza price and extra price for peppers. Failed on all browsers and mobile devices</t>
  </si>
  <si>
    <t>The total amount is incorrect due to both incorrect pizza price and extra price for peppers. Failed on all browsers and mobile devies</t>
  </si>
  <si>
    <t>The onions topping was not added to cart. Failed on all browsers and all mobile devices</t>
  </si>
  <si>
    <t>The total amount is incorrect due to both incorrect pizza price and extra price for peppers as well as the onions topping was not added to cart.  Failed on all browsers and mobile devices</t>
  </si>
  <si>
    <t>The onions topping was not added to cart.  Failed on all browsers and mobile devices</t>
  </si>
  <si>
    <t>total was incorrect due to incorrect pizza price as well as not adding onions to the cart.  Failed on all browsers and mobile devices</t>
  </si>
  <si>
    <t>The total amount is incorrect due to both incorrect pizza price and extra price for peppers.  Failed on all browsers and mobile devices</t>
  </si>
  <si>
    <t xml:space="preserve">Automated Selenium Test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</si>
</sst>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0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14" fontId="5" fillId="0" borderId="0" xfId="0" applyNumberFormat="1" applyFont="1" applyAlignment="1">
      <alignment vertical="top" wrapText="1"/>
    </xf>
  </cellXfs>
  <cellStyles count="4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Cases'!$T$6:$T$7</c:f>
              <c:strCache>
                <c:ptCount val="2"/>
                <c:pt idx="0">
                  <c:v>Passed</c:v>
                </c:pt>
                <c:pt idx="1">
                  <c:v>Failed</c:v>
                </c:pt>
              </c:strCache>
            </c:strRef>
          </c:cat>
          <c:val>
            <c:numRef>
              <c:f>'Test Cases'!$U$6:$U$7</c:f>
              <c:numCache>
                <c:formatCode>General</c:formatCode>
                <c:ptCount val="2"/>
                <c:pt idx="0">
                  <c:v>9.0</c:v>
                </c:pt>
                <c:pt idx="1">
                  <c:v>24.0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Cases'!$T$18:$T$21</c:f>
              <c:strCache>
                <c:ptCount val="4"/>
                <c:pt idx="0">
                  <c:v>Minor </c:v>
                </c:pt>
                <c:pt idx="1">
                  <c:v>Moderate</c:v>
                </c:pt>
                <c:pt idx="2">
                  <c:v>Critical</c:v>
                </c:pt>
                <c:pt idx="3">
                  <c:v>Cosmetic</c:v>
                </c:pt>
              </c:strCache>
            </c:strRef>
          </c:cat>
          <c:val>
            <c:numRef>
              <c:f>'Test Cases'!$U$18:$U$21</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15932888"/>
        <c:axId val="2115935832"/>
      </c:barChart>
      <c:catAx>
        <c:axId val="2115932888"/>
        <c:scaling>
          <c:orientation val="minMax"/>
        </c:scaling>
        <c:delete val="0"/>
        <c:axPos val="b"/>
        <c:numFmt formatCode="General" sourceLinked="0"/>
        <c:majorTickMark val="out"/>
        <c:minorTickMark val="none"/>
        <c:tickLblPos val="nextTo"/>
        <c:crossAx val="2115935832"/>
        <c:crosses val="autoZero"/>
        <c:auto val="1"/>
        <c:lblAlgn val="ctr"/>
        <c:lblOffset val="100"/>
        <c:noMultiLvlLbl val="0"/>
      </c:catAx>
      <c:valAx>
        <c:axId val="2115935832"/>
        <c:scaling>
          <c:orientation val="minMax"/>
        </c:scaling>
        <c:delete val="0"/>
        <c:axPos val="l"/>
        <c:majorGridlines/>
        <c:numFmt formatCode="General" sourceLinked="1"/>
        <c:majorTickMark val="out"/>
        <c:minorTickMark val="none"/>
        <c:tickLblPos val="nextTo"/>
        <c:crossAx val="21159328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13</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16</xdr:row>
      <xdr:rowOff>16933</xdr:rowOff>
    </xdr:from>
    <xdr:to>
      <xdr:col>29</xdr:col>
      <xdr:colOff>325966</xdr:colOff>
      <xdr:row>25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workbookViewId="0">
      <selection activeCell="B4" sqref="B4"/>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8" t="s">
        <v>3</v>
      </c>
      <c r="B1" s="29" t="s">
        <v>1</v>
      </c>
      <c r="C1" s="29" t="s">
        <v>4</v>
      </c>
      <c r="D1" s="30" t="s">
        <v>5</v>
      </c>
    </row>
    <row r="2" spans="1:9" ht="44" customHeight="1">
      <c r="A2" s="1" t="s">
        <v>62</v>
      </c>
      <c r="B2" s="1" t="s">
        <v>184</v>
      </c>
      <c r="C2" s="1" t="s">
        <v>55</v>
      </c>
      <c r="D2" s="1" t="s">
        <v>6</v>
      </c>
      <c r="H2" s="5" t="s">
        <v>41</v>
      </c>
    </row>
    <row r="3" spans="1:9" ht="69.5" customHeight="1">
      <c r="A3" s="1" t="s">
        <v>63</v>
      </c>
      <c r="B3" s="1" t="s">
        <v>185</v>
      </c>
      <c r="C3" s="1" t="s">
        <v>55</v>
      </c>
      <c r="D3" s="1" t="s">
        <v>6</v>
      </c>
      <c r="H3" s="5"/>
    </row>
    <row r="4" spans="1:9" ht="36.5" customHeight="1">
      <c r="A4" s="1" t="s">
        <v>64</v>
      </c>
      <c r="B4" s="1" t="s">
        <v>56</v>
      </c>
      <c r="C4" s="1" t="s">
        <v>57</v>
      </c>
      <c r="D4" s="1" t="s">
        <v>6</v>
      </c>
      <c r="H4" s="6" t="s">
        <v>42</v>
      </c>
    </row>
    <row r="5" spans="1:9" ht="23">
      <c r="A5" s="1"/>
      <c r="B5" s="1"/>
      <c r="C5" s="1"/>
      <c r="D5" s="1"/>
      <c r="H5" s="6" t="s">
        <v>43</v>
      </c>
    </row>
    <row r="6" spans="1:9" ht="23">
      <c r="A6" s="1"/>
      <c r="B6" s="1"/>
      <c r="C6" s="1"/>
      <c r="D6" s="1"/>
      <c r="H6" s="6" t="s">
        <v>44</v>
      </c>
    </row>
    <row r="7" spans="1:9" ht="23">
      <c r="A7" s="1"/>
      <c r="B7" s="1"/>
      <c r="C7" s="1"/>
      <c r="D7" s="1"/>
      <c r="H7" s="7" t="s">
        <v>45</v>
      </c>
    </row>
    <row r="8" spans="1:9" ht="23">
      <c r="A8" s="1"/>
      <c r="B8" s="1"/>
      <c r="C8" s="1"/>
      <c r="D8" s="1"/>
      <c r="I8" s="8" t="s">
        <v>46</v>
      </c>
    </row>
    <row r="9" spans="1:9">
      <c r="A9" s="1"/>
      <c r="B9" s="1"/>
      <c r="C9" s="1"/>
      <c r="D9" s="1"/>
    </row>
    <row r="10" spans="1:9">
      <c r="A10" s="1"/>
      <c r="B10" s="1"/>
      <c r="C10" s="1"/>
      <c r="D10" s="1"/>
    </row>
    <row r="11" spans="1:9">
      <c r="A11" s="1"/>
      <c r="B11" s="1"/>
      <c r="C11" s="1"/>
      <c r="D11" s="1"/>
    </row>
    <row r="12" spans="1:9">
      <c r="A12" s="1"/>
      <c r="B12" s="1"/>
      <c r="C12" s="1"/>
      <c r="D12" s="1"/>
    </row>
    <row r="13" spans="1:9">
      <c r="D13" s="1"/>
    </row>
    <row r="14" spans="1:9">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U146"/>
  <sheetViews>
    <sheetView topLeftCell="K1" zoomScale="75" zoomScaleNormal="75" zoomScalePageLayoutView="75" workbookViewId="0">
      <selection activeCell="L34" sqref="L34"/>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74.6640625" customWidth="1"/>
    <col min="16" max="16" width="16.6640625" customWidth="1"/>
    <col min="20" max="20" width="13.83203125" customWidth="1"/>
  </cols>
  <sheetData>
    <row r="1" spans="1:21"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1" ht="39">
      <c r="A2" s="3" t="s">
        <v>66</v>
      </c>
      <c r="B2" s="3" t="s">
        <v>152</v>
      </c>
      <c r="C2" s="3" t="s">
        <v>58</v>
      </c>
      <c r="D2" s="3" t="s">
        <v>59</v>
      </c>
      <c r="E2" s="1" t="s">
        <v>62</v>
      </c>
      <c r="F2" s="11" t="s">
        <v>6</v>
      </c>
      <c r="G2" s="13">
        <v>42089</v>
      </c>
      <c r="H2" s="26" t="s">
        <v>24</v>
      </c>
      <c r="I2" s="12" t="s">
        <v>65</v>
      </c>
      <c r="J2" s="3"/>
      <c r="K2" s="4"/>
      <c r="L2" s="4"/>
      <c r="M2" s="3"/>
      <c r="N2" s="3"/>
      <c r="O2" s="9"/>
      <c r="P2" s="10"/>
      <c r="S2" s="5" t="s">
        <v>48</v>
      </c>
    </row>
    <row r="3" spans="1:21" ht="52">
      <c r="A3" s="3" t="s">
        <v>67</v>
      </c>
      <c r="B3" s="3" t="s">
        <v>153</v>
      </c>
      <c r="C3" s="3" t="s">
        <v>58</v>
      </c>
      <c r="D3" s="3" t="s">
        <v>59</v>
      </c>
      <c r="E3" s="1" t="s">
        <v>62</v>
      </c>
      <c r="F3" s="11" t="s">
        <v>6</v>
      </c>
      <c r="G3" s="13">
        <v>42089</v>
      </c>
      <c r="H3" s="26" t="s">
        <v>25</v>
      </c>
      <c r="I3" s="12" t="s">
        <v>65</v>
      </c>
      <c r="J3" s="3" t="s">
        <v>62</v>
      </c>
      <c r="K3" s="4" t="s">
        <v>33</v>
      </c>
      <c r="L3" s="4" t="s">
        <v>35</v>
      </c>
      <c r="M3" s="33">
        <v>42089</v>
      </c>
      <c r="N3" s="3" t="s">
        <v>116</v>
      </c>
      <c r="O3" s="9" t="s">
        <v>186</v>
      </c>
      <c r="P3" s="10"/>
      <c r="T3" s="27" t="s">
        <v>49</v>
      </c>
    </row>
    <row r="4" spans="1:21" ht="52">
      <c r="A4" s="3" t="s">
        <v>68</v>
      </c>
      <c r="B4" s="3" t="s">
        <v>154</v>
      </c>
      <c r="C4" s="3" t="s">
        <v>58</v>
      </c>
      <c r="D4" s="3" t="s">
        <v>59</v>
      </c>
      <c r="E4" s="11" t="s">
        <v>63</v>
      </c>
      <c r="F4" s="11" t="s">
        <v>6</v>
      </c>
      <c r="G4" s="13">
        <v>42089</v>
      </c>
      <c r="H4" s="26" t="s">
        <v>24</v>
      </c>
      <c r="I4" s="12" t="s">
        <v>65</v>
      </c>
      <c r="J4" s="9"/>
      <c r="K4" s="4"/>
      <c r="L4" s="4"/>
      <c r="M4" s="9"/>
      <c r="N4" s="9"/>
      <c r="O4" s="9"/>
      <c r="P4" s="10"/>
    </row>
    <row r="5" spans="1:21" ht="52">
      <c r="A5" s="3" t="s">
        <v>69</v>
      </c>
      <c r="B5" s="3" t="s">
        <v>155</v>
      </c>
      <c r="C5" s="3" t="s">
        <v>58</v>
      </c>
      <c r="D5" s="3" t="s">
        <v>59</v>
      </c>
      <c r="E5" s="11" t="s">
        <v>63</v>
      </c>
      <c r="F5" s="11" t="s">
        <v>6</v>
      </c>
      <c r="G5" s="13">
        <v>42089</v>
      </c>
      <c r="H5" s="26" t="s">
        <v>25</v>
      </c>
      <c r="I5" s="12" t="s">
        <v>65</v>
      </c>
      <c r="J5" s="9" t="s">
        <v>63</v>
      </c>
      <c r="K5" s="4" t="s">
        <v>33</v>
      </c>
      <c r="L5" s="4" t="s">
        <v>35</v>
      </c>
      <c r="M5" s="33">
        <v>42089</v>
      </c>
      <c r="N5" s="9" t="s">
        <v>116</v>
      </c>
      <c r="O5" s="9" t="s">
        <v>187</v>
      </c>
      <c r="P5" s="10"/>
    </row>
    <row r="6" spans="1:21" ht="52">
      <c r="A6" s="1" t="s">
        <v>70</v>
      </c>
      <c r="B6" s="3" t="s">
        <v>156</v>
      </c>
      <c r="C6" s="3" t="s">
        <v>58</v>
      </c>
      <c r="D6" s="3" t="s">
        <v>59</v>
      </c>
      <c r="E6" s="11" t="s">
        <v>63</v>
      </c>
      <c r="F6" s="11" t="s">
        <v>6</v>
      </c>
      <c r="G6" s="13">
        <v>42089</v>
      </c>
      <c r="H6" s="26" t="s">
        <v>24</v>
      </c>
      <c r="I6" s="12" t="s">
        <v>65</v>
      </c>
      <c r="J6" s="10"/>
      <c r="K6" s="4"/>
      <c r="L6" s="4"/>
      <c r="M6" s="10"/>
      <c r="N6" s="10"/>
      <c r="O6" s="10"/>
      <c r="P6" s="10"/>
      <c r="T6" t="s">
        <v>52</v>
      </c>
      <c r="U6" s="31">
        <f>COUNTIF(H2:H75,"*Passed*")</f>
        <v>9</v>
      </c>
    </row>
    <row r="7" spans="1:21" ht="65">
      <c r="A7" s="1" t="s">
        <v>71</v>
      </c>
      <c r="B7" s="3" t="s">
        <v>117</v>
      </c>
      <c r="C7" s="3" t="s">
        <v>58</v>
      </c>
      <c r="D7" s="3" t="s">
        <v>59</v>
      </c>
      <c r="E7" s="11" t="s">
        <v>63</v>
      </c>
      <c r="F7" s="11" t="s">
        <v>6</v>
      </c>
      <c r="G7" s="13">
        <v>42089</v>
      </c>
      <c r="H7" s="26" t="s">
        <v>25</v>
      </c>
      <c r="I7" s="12" t="s">
        <v>65</v>
      </c>
      <c r="J7" s="10" t="s">
        <v>63</v>
      </c>
      <c r="K7" s="4" t="s">
        <v>33</v>
      </c>
      <c r="L7" s="4" t="s">
        <v>35</v>
      </c>
      <c r="M7" s="33">
        <v>42089</v>
      </c>
      <c r="N7" s="10" t="s">
        <v>116</v>
      </c>
      <c r="O7" s="9" t="s">
        <v>187</v>
      </c>
      <c r="P7" s="10"/>
      <c r="T7" t="s">
        <v>25</v>
      </c>
      <c r="U7" s="31">
        <f>COUNTIF(H3:H75,"*Failed*")</f>
        <v>24</v>
      </c>
    </row>
    <row r="8" spans="1:21" ht="52">
      <c r="A8" s="3" t="s">
        <v>72</v>
      </c>
      <c r="B8" s="3" t="s">
        <v>157</v>
      </c>
      <c r="C8" s="3" t="s">
        <v>58</v>
      </c>
      <c r="D8" s="3" t="s">
        <v>59</v>
      </c>
      <c r="E8" s="11" t="s">
        <v>63</v>
      </c>
      <c r="F8" s="11" t="s">
        <v>6</v>
      </c>
      <c r="G8" s="13">
        <v>42089</v>
      </c>
      <c r="H8" s="26" t="s">
        <v>24</v>
      </c>
      <c r="I8" s="12" t="s">
        <v>65</v>
      </c>
      <c r="J8" s="10"/>
      <c r="K8" s="4"/>
      <c r="L8" s="4"/>
      <c r="M8" s="10"/>
      <c r="N8" s="10"/>
      <c r="O8" s="10"/>
      <c r="P8" s="10"/>
    </row>
    <row r="9" spans="1:21" ht="52">
      <c r="A9" s="3" t="s">
        <v>73</v>
      </c>
      <c r="B9" s="3" t="s">
        <v>158</v>
      </c>
      <c r="C9" s="3" t="s">
        <v>58</v>
      </c>
      <c r="D9" s="3" t="s">
        <v>59</v>
      </c>
      <c r="E9" s="11" t="s">
        <v>63</v>
      </c>
      <c r="F9" s="11" t="s">
        <v>6</v>
      </c>
      <c r="G9" s="13">
        <v>42089</v>
      </c>
      <c r="H9" s="26" t="s">
        <v>25</v>
      </c>
      <c r="I9" s="12" t="s">
        <v>65</v>
      </c>
      <c r="J9" s="10" t="s">
        <v>63</v>
      </c>
      <c r="K9" s="4" t="s">
        <v>33</v>
      </c>
      <c r="L9" s="4" t="s">
        <v>35</v>
      </c>
      <c r="M9" s="33">
        <v>42089</v>
      </c>
      <c r="N9" s="10" t="s">
        <v>116</v>
      </c>
      <c r="O9" s="9" t="s">
        <v>188</v>
      </c>
      <c r="P9" s="10"/>
    </row>
    <row r="10" spans="1:21" ht="52">
      <c r="A10" s="3" t="s">
        <v>74</v>
      </c>
      <c r="B10" s="3" t="s">
        <v>159</v>
      </c>
      <c r="C10" s="3" t="s">
        <v>58</v>
      </c>
      <c r="D10" s="3" t="s">
        <v>59</v>
      </c>
      <c r="E10" s="11" t="s">
        <v>63</v>
      </c>
      <c r="F10" s="11" t="s">
        <v>6</v>
      </c>
      <c r="G10" s="13">
        <v>42089</v>
      </c>
      <c r="H10" s="26" t="s">
        <v>25</v>
      </c>
      <c r="I10" s="12" t="s">
        <v>65</v>
      </c>
      <c r="J10" s="10" t="s">
        <v>63</v>
      </c>
      <c r="K10" s="4" t="s">
        <v>33</v>
      </c>
      <c r="L10" s="4" t="s">
        <v>35</v>
      </c>
      <c r="M10" s="33">
        <v>42089</v>
      </c>
      <c r="N10" s="10" t="s">
        <v>116</v>
      </c>
      <c r="O10" s="10" t="s">
        <v>189</v>
      </c>
      <c r="P10" s="10"/>
    </row>
    <row r="11" spans="1:21" ht="52">
      <c r="A11" s="3" t="s">
        <v>60</v>
      </c>
      <c r="B11" s="3" t="s">
        <v>160</v>
      </c>
      <c r="C11" s="3" t="s">
        <v>58</v>
      </c>
      <c r="D11" s="3" t="s">
        <v>59</v>
      </c>
      <c r="E11" s="11" t="s">
        <v>63</v>
      </c>
      <c r="F11" s="11" t="s">
        <v>6</v>
      </c>
      <c r="G11" s="13">
        <v>42089</v>
      </c>
      <c r="H11" s="26" t="s">
        <v>25</v>
      </c>
      <c r="I11" s="12" t="s">
        <v>65</v>
      </c>
      <c r="J11" s="10" t="s">
        <v>63</v>
      </c>
      <c r="K11" s="4" t="s">
        <v>33</v>
      </c>
      <c r="L11" s="4" t="s">
        <v>35</v>
      </c>
      <c r="M11" s="33">
        <v>42089</v>
      </c>
      <c r="N11" s="10" t="s">
        <v>116</v>
      </c>
      <c r="O11" s="10" t="s">
        <v>190</v>
      </c>
      <c r="P11" s="10"/>
    </row>
    <row r="12" spans="1:21" ht="52">
      <c r="A12" s="3" t="s">
        <v>75</v>
      </c>
      <c r="B12" s="3" t="s">
        <v>161</v>
      </c>
      <c r="C12" s="3" t="s">
        <v>58</v>
      </c>
      <c r="D12" s="3" t="s">
        <v>59</v>
      </c>
      <c r="E12" s="11" t="s">
        <v>63</v>
      </c>
      <c r="F12" s="11" t="s">
        <v>6</v>
      </c>
      <c r="G12" s="13">
        <v>42089</v>
      </c>
      <c r="H12" s="26" t="s">
        <v>24</v>
      </c>
      <c r="I12" s="12" t="s">
        <v>65</v>
      </c>
      <c r="J12" s="10"/>
      <c r="K12" s="10"/>
      <c r="L12" s="4"/>
      <c r="M12" s="10"/>
      <c r="N12" s="10"/>
      <c r="O12" s="10"/>
      <c r="P12" s="10"/>
    </row>
    <row r="13" spans="1:21" ht="65">
      <c r="A13" s="3" t="s">
        <v>76</v>
      </c>
      <c r="B13" s="3" t="s">
        <v>162</v>
      </c>
      <c r="C13" s="3" t="s">
        <v>58</v>
      </c>
      <c r="D13" s="3" t="s">
        <v>59</v>
      </c>
      <c r="E13" s="11" t="s">
        <v>63</v>
      </c>
      <c r="F13" s="11" t="s">
        <v>6</v>
      </c>
      <c r="G13" s="13">
        <v>42089</v>
      </c>
      <c r="H13" s="26" t="s">
        <v>25</v>
      </c>
      <c r="I13" s="12" t="s">
        <v>65</v>
      </c>
      <c r="J13" s="10" t="s">
        <v>63</v>
      </c>
      <c r="K13" s="4" t="s">
        <v>33</v>
      </c>
      <c r="L13" s="4" t="s">
        <v>35</v>
      </c>
      <c r="M13" s="33">
        <v>42089</v>
      </c>
      <c r="N13" s="10" t="s">
        <v>116</v>
      </c>
      <c r="O13" s="10" t="s">
        <v>191</v>
      </c>
      <c r="P13" s="10"/>
    </row>
    <row r="14" spans="1:21" ht="52">
      <c r="A14" s="3" t="s">
        <v>77</v>
      </c>
      <c r="B14" s="3" t="s">
        <v>163</v>
      </c>
      <c r="C14" s="3" t="s">
        <v>58</v>
      </c>
      <c r="D14" s="3" t="s">
        <v>59</v>
      </c>
      <c r="E14" s="11" t="s">
        <v>63</v>
      </c>
      <c r="F14" s="11" t="s">
        <v>6</v>
      </c>
      <c r="G14" s="13">
        <v>42089</v>
      </c>
      <c r="H14" s="26" t="s">
        <v>24</v>
      </c>
      <c r="I14" s="12" t="s">
        <v>65</v>
      </c>
      <c r="J14" s="10"/>
      <c r="K14" s="10"/>
      <c r="L14" s="4"/>
      <c r="M14" s="10"/>
      <c r="N14" s="10"/>
      <c r="O14" s="10"/>
      <c r="P14" s="10"/>
    </row>
    <row r="15" spans="1:21" ht="65">
      <c r="A15" s="3" t="s">
        <v>78</v>
      </c>
      <c r="B15" s="3" t="s">
        <v>164</v>
      </c>
      <c r="C15" s="3" t="s">
        <v>58</v>
      </c>
      <c r="D15" s="3" t="s">
        <v>59</v>
      </c>
      <c r="E15" s="11" t="s">
        <v>63</v>
      </c>
      <c r="F15" s="11" t="s">
        <v>6</v>
      </c>
      <c r="G15" s="13">
        <v>42089</v>
      </c>
      <c r="H15" s="26" t="s">
        <v>25</v>
      </c>
      <c r="I15" s="12" t="s">
        <v>65</v>
      </c>
      <c r="J15" s="10" t="s">
        <v>63</v>
      </c>
      <c r="K15" s="4" t="s">
        <v>33</v>
      </c>
      <c r="L15" s="4" t="s">
        <v>35</v>
      </c>
      <c r="M15" s="33">
        <v>42089</v>
      </c>
      <c r="N15" s="10" t="s">
        <v>116</v>
      </c>
      <c r="O15" s="9" t="s">
        <v>192</v>
      </c>
      <c r="P15" s="10"/>
    </row>
    <row r="16" spans="1:21" ht="52">
      <c r="A16" s="3" t="s">
        <v>79</v>
      </c>
      <c r="B16" s="3" t="s">
        <v>165</v>
      </c>
      <c r="C16" s="3" t="s">
        <v>58</v>
      </c>
      <c r="D16" s="3" t="s">
        <v>59</v>
      </c>
      <c r="E16" s="11" t="s">
        <v>63</v>
      </c>
      <c r="F16" s="11" t="s">
        <v>6</v>
      </c>
      <c r="G16" s="13">
        <v>42089</v>
      </c>
      <c r="H16" s="26" t="s">
        <v>25</v>
      </c>
      <c r="I16" s="12" t="s">
        <v>65</v>
      </c>
      <c r="J16" s="10" t="s">
        <v>63</v>
      </c>
      <c r="K16" s="4" t="s">
        <v>33</v>
      </c>
      <c r="L16" s="4" t="s">
        <v>35</v>
      </c>
      <c r="M16" s="33">
        <v>42089</v>
      </c>
      <c r="N16" s="10" t="s">
        <v>116</v>
      </c>
      <c r="O16" s="10" t="s">
        <v>189</v>
      </c>
      <c r="P16" s="10"/>
    </row>
    <row r="17" spans="1:21" ht="65">
      <c r="A17" s="3" t="s">
        <v>80</v>
      </c>
      <c r="B17" s="3" t="s">
        <v>166</v>
      </c>
      <c r="C17" s="3" t="s">
        <v>58</v>
      </c>
      <c r="D17" s="3" t="s">
        <v>59</v>
      </c>
      <c r="E17" s="11" t="s">
        <v>63</v>
      </c>
      <c r="F17" s="11" t="s">
        <v>6</v>
      </c>
      <c r="G17" s="13">
        <v>42089</v>
      </c>
      <c r="H17" s="26" t="s">
        <v>25</v>
      </c>
      <c r="I17" s="12" t="s">
        <v>65</v>
      </c>
      <c r="J17" s="10" t="s">
        <v>63</v>
      </c>
      <c r="K17" s="4" t="s">
        <v>33</v>
      </c>
      <c r="L17" s="4" t="s">
        <v>35</v>
      </c>
      <c r="M17" s="33">
        <v>42089</v>
      </c>
      <c r="N17" s="10" t="s">
        <v>116</v>
      </c>
      <c r="O17" s="10" t="s">
        <v>190</v>
      </c>
      <c r="P17" s="10"/>
    </row>
    <row r="18" spans="1:21" ht="52">
      <c r="A18" s="3" t="s">
        <v>81</v>
      </c>
      <c r="B18" s="3" t="s">
        <v>167</v>
      </c>
      <c r="C18" s="3" t="s">
        <v>58</v>
      </c>
      <c r="D18" s="3" t="s">
        <v>59</v>
      </c>
      <c r="E18" s="11" t="s">
        <v>63</v>
      </c>
      <c r="F18" s="11" t="s">
        <v>6</v>
      </c>
      <c r="G18" s="13">
        <v>42089</v>
      </c>
      <c r="H18" s="26" t="s">
        <v>24</v>
      </c>
      <c r="I18" s="12" t="s">
        <v>65</v>
      </c>
      <c r="J18" s="10"/>
      <c r="K18" s="10"/>
      <c r="L18" s="4"/>
      <c r="M18" s="10"/>
      <c r="N18" s="10"/>
      <c r="O18" s="10"/>
      <c r="P18" s="10"/>
      <c r="T18" t="s">
        <v>34</v>
      </c>
      <c r="U18" s="31">
        <f>COUNTIF(L2:L35,"*Minor*")</f>
        <v>0</v>
      </c>
    </row>
    <row r="19" spans="1:21" ht="65">
      <c r="A19" s="3" t="s">
        <v>82</v>
      </c>
      <c r="B19" s="3" t="s">
        <v>168</v>
      </c>
      <c r="C19" s="3" t="s">
        <v>58</v>
      </c>
      <c r="D19" s="3" t="s">
        <v>59</v>
      </c>
      <c r="E19" s="11" t="s">
        <v>54</v>
      </c>
      <c r="F19" s="11" t="s">
        <v>6</v>
      </c>
      <c r="G19" s="13">
        <v>42089</v>
      </c>
      <c r="H19" s="26" t="s">
        <v>25</v>
      </c>
      <c r="I19" s="12" t="s">
        <v>65</v>
      </c>
      <c r="J19" s="10" t="s">
        <v>63</v>
      </c>
      <c r="K19" s="4" t="s">
        <v>33</v>
      </c>
      <c r="L19" s="4" t="s">
        <v>35</v>
      </c>
      <c r="M19" s="33">
        <v>42089</v>
      </c>
      <c r="N19" s="10" t="s">
        <v>116</v>
      </c>
      <c r="O19" s="9" t="s">
        <v>193</v>
      </c>
      <c r="P19" s="10"/>
      <c r="T19" t="s">
        <v>53</v>
      </c>
      <c r="U19" s="31">
        <f>COUNTIF(L2:L5,"*Moderate*")</f>
        <v>0</v>
      </c>
    </row>
    <row r="20" spans="1:21" ht="52">
      <c r="A20" s="3" t="s">
        <v>83</v>
      </c>
      <c r="B20" s="3" t="s">
        <v>169</v>
      </c>
      <c r="C20" s="3" t="s">
        <v>58</v>
      </c>
      <c r="D20" s="3" t="s">
        <v>59</v>
      </c>
      <c r="E20" s="11" t="s">
        <v>54</v>
      </c>
      <c r="F20" s="11" t="s">
        <v>6</v>
      </c>
      <c r="G20" s="13">
        <v>42089</v>
      </c>
      <c r="H20" s="26" t="s">
        <v>25</v>
      </c>
      <c r="I20" s="12" t="s">
        <v>65</v>
      </c>
      <c r="J20" s="10" t="s">
        <v>63</v>
      </c>
      <c r="K20" s="4" t="s">
        <v>33</v>
      </c>
      <c r="L20" s="4" t="s">
        <v>35</v>
      </c>
      <c r="M20" s="33">
        <v>42089</v>
      </c>
      <c r="N20" s="10" t="s">
        <v>116</v>
      </c>
      <c r="O20" s="10" t="s">
        <v>194</v>
      </c>
      <c r="P20" s="10"/>
      <c r="T20" t="s">
        <v>36</v>
      </c>
      <c r="U20" s="31">
        <f>COUNTIF(L2:L5,"*Critical*")</f>
        <v>0</v>
      </c>
    </row>
    <row r="21" spans="1:21" ht="65">
      <c r="A21" s="3" t="s">
        <v>84</v>
      </c>
      <c r="B21" s="3" t="s">
        <v>170</v>
      </c>
      <c r="C21" s="3" t="s">
        <v>58</v>
      </c>
      <c r="D21" s="3" t="s">
        <v>59</v>
      </c>
      <c r="E21" s="11" t="s">
        <v>54</v>
      </c>
      <c r="F21" s="11" t="s">
        <v>6</v>
      </c>
      <c r="G21" s="13">
        <v>42089</v>
      </c>
      <c r="H21" s="26" t="s">
        <v>25</v>
      </c>
      <c r="I21" s="12" t="s">
        <v>65</v>
      </c>
      <c r="J21" s="10" t="s">
        <v>63</v>
      </c>
      <c r="K21" s="4" t="s">
        <v>33</v>
      </c>
      <c r="L21" s="4" t="s">
        <v>35</v>
      </c>
      <c r="M21" s="32">
        <v>42089</v>
      </c>
      <c r="N21" s="10" t="s">
        <v>116</v>
      </c>
      <c r="O21" s="10" t="s">
        <v>190</v>
      </c>
      <c r="P21" s="10"/>
      <c r="T21" t="s">
        <v>38</v>
      </c>
      <c r="U21" s="31">
        <f>COUNTIF(L2:L5,"*Cometic*")</f>
        <v>0</v>
      </c>
    </row>
    <row r="22" spans="1:21" ht="52">
      <c r="A22" s="3" t="s">
        <v>85</v>
      </c>
      <c r="B22" s="3" t="s">
        <v>171</v>
      </c>
      <c r="C22" s="3" t="s">
        <v>58</v>
      </c>
      <c r="D22" s="3" t="s">
        <v>59</v>
      </c>
      <c r="E22" s="11" t="s">
        <v>54</v>
      </c>
      <c r="F22" s="11" t="s">
        <v>6</v>
      </c>
      <c r="G22" s="13">
        <v>42089</v>
      </c>
      <c r="H22" s="26" t="s">
        <v>25</v>
      </c>
      <c r="I22" s="12" t="s">
        <v>65</v>
      </c>
      <c r="J22" s="10" t="s">
        <v>63</v>
      </c>
      <c r="K22" s="4" t="s">
        <v>33</v>
      </c>
      <c r="L22" s="4" t="s">
        <v>35</v>
      </c>
      <c r="M22" s="32">
        <v>42089</v>
      </c>
      <c r="N22" s="10" t="s">
        <v>116</v>
      </c>
      <c r="O22" s="10" t="s">
        <v>189</v>
      </c>
      <c r="P22" s="10"/>
    </row>
    <row r="23" spans="1:21" ht="65">
      <c r="A23" s="3" t="s">
        <v>86</v>
      </c>
      <c r="B23" s="3" t="s">
        <v>172</v>
      </c>
      <c r="C23" s="3" t="s">
        <v>58</v>
      </c>
      <c r="D23" s="3" t="s">
        <v>59</v>
      </c>
      <c r="E23" s="11" t="s">
        <v>54</v>
      </c>
      <c r="F23" s="11" t="s">
        <v>6</v>
      </c>
      <c r="G23" s="13">
        <v>42089</v>
      </c>
      <c r="H23" s="26" t="s">
        <v>25</v>
      </c>
      <c r="I23" s="12" t="s">
        <v>65</v>
      </c>
      <c r="J23" s="10" t="s">
        <v>63</v>
      </c>
      <c r="K23" s="4" t="s">
        <v>33</v>
      </c>
      <c r="L23" s="4" t="s">
        <v>35</v>
      </c>
      <c r="M23" s="32">
        <v>42089</v>
      </c>
      <c r="N23" s="10" t="s">
        <v>116</v>
      </c>
      <c r="O23" s="9" t="s">
        <v>195</v>
      </c>
      <c r="P23" s="10"/>
    </row>
    <row r="24" spans="1:21" ht="52">
      <c r="A24" s="3" t="s">
        <v>87</v>
      </c>
      <c r="B24" s="3" t="s">
        <v>173</v>
      </c>
      <c r="C24" s="3" t="s">
        <v>58</v>
      </c>
      <c r="D24" s="3" t="s">
        <v>59</v>
      </c>
      <c r="E24" s="11" t="s">
        <v>54</v>
      </c>
      <c r="F24" s="11" t="s">
        <v>6</v>
      </c>
      <c r="G24" s="13">
        <v>42089</v>
      </c>
      <c r="H24" s="26" t="s">
        <v>25</v>
      </c>
      <c r="I24" s="12" t="s">
        <v>65</v>
      </c>
      <c r="J24" s="10" t="s">
        <v>63</v>
      </c>
      <c r="K24" s="4" t="s">
        <v>33</v>
      </c>
      <c r="L24" s="4" t="s">
        <v>53</v>
      </c>
      <c r="M24" s="32">
        <v>42089</v>
      </c>
      <c r="N24" s="10" t="s">
        <v>116</v>
      </c>
      <c r="O24" s="10" t="s">
        <v>196</v>
      </c>
      <c r="P24" s="10"/>
    </row>
    <row r="25" spans="1:21" ht="65">
      <c r="A25" s="3" t="s">
        <v>88</v>
      </c>
      <c r="B25" s="3" t="s">
        <v>174</v>
      </c>
      <c r="C25" s="3" t="s">
        <v>58</v>
      </c>
      <c r="D25" s="3" t="s">
        <v>59</v>
      </c>
      <c r="E25" s="11" t="s">
        <v>54</v>
      </c>
      <c r="F25" s="11" t="s">
        <v>6</v>
      </c>
      <c r="G25" s="13">
        <v>42089</v>
      </c>
      <c r="H25" s="26" t="s">
        <v>25</v>
      </c>
      <c r="I25" s="12" t="s">
        <v>65</v>
      </c>
      <c r="J25" s="10" t="s">
        <v>63</v>
      </c>
      <c r="K25" s="4" t="s">
        <v>33</v>
      </c>
      <c r="L25" s="4" t="s">
        <v>53</v>
      </c>
      <c r="M25" s="32">
        <v>42089</v>
      </c>
      <c r="N25" s="10" t="s">
        <v>116</v>
      </c>
      <c r="O25" s="9" t="s">
        <v>195</v>
      </c>
      <c r="P25" s="10"/>
    </row>
    <row r="26" spans="1:21" ht="65">
      <c r="A26" s="3" t="s">
        <v>89</v>
      </c>
      <c r="B26" s="3" t="s">
        <v>175</v>
      </c>
      <c r="C26" s="3" t="s">
        <v>58</v>
      </c>
      <c r="D26" s="3" t="s">
        <v>59</v>
      </c>
      <c r="E26" s="11" t="s">
        <v>54</v>
      </c>
      <c r="F26" s="11" t="s">
        <v>6</v>
      </c>
      <c r="G26" s="13">
        <v>42089</v>
      </c>
      <c r="H26" s="26" t="s">
        <v>25</v>
      </c>
      <c r="I26" s="12" t="s">
        <v>65</v>
      </c>
      <c r="J26" s="10" t="s">
        <v>63</v>
      </c>
      <c r="K26" s="4" t="s">
        <v>33</v>
      </c>
      <c r="L26" s="4" t="s">
        <v>53</v>
      </c>
      <c r="M26" s="32">
        <v>42089</v>
      </c>
      <c r="N26" s="10" t="s">
        <v>116</v>
      </c>
      <c r="O26" s="10" t="s">
        <v>196</v>
      </c>
      <c r="P26" s="10"/>
    </row>
    <row r="27" spans="1:21" ht="65">
      <c r="A27" s="3" t="s">
        <v>90</v>
      </c>
      <c r="B27" s="3" t="s">
        <v>176</v>
      </c>
      <c r="C27" s="3" t="s">
        <v>58</v>
      </c>
      <c r="D27" s="3" t="s">
        <v>59</v>
      </c>
      <c r="E27" s="11" t="s">
        <v>54</v>
      </c>
      <c r="F27" s="11" t="s">
        <v>6</v>
      </c>
      <c r="G27" s="13">
        <v>42089</v>
      </c>
      <c r="H27" s="26" t="s">
        <v>25</v>
      </c>
      <c r="I27" s="12" t="s">
        <v>65</v>
      </c>
      <c r="J27" s="10" t="s">
        <v>63</v>
      </c>
      <c r="K27" s="4" t="s">
        <v>33</v>
      </c>
      <c r="L27" s="4" t="s">
        <v>53</v>
      </c>
      <c r="M27" s="32">
        <v>42089</v>
      </c>
      <c r="N27" s="10" t="s">
        <v>116</v>
      </c>
      <c r="O27" s="9" t="s">
        <v>195</v>
      </c>
      <c r="P27" s="10"/>
    </row>
    <row r="28" spans="1:21" ht="65">
      <c r="A28" s="3" t="s">
        <v>91</v>
      </c>
      <c r="B28" s="3" t="s">
        <v>177</v>
      </c>
      <c r="C28" s="3" t="s">
        <v>58</v>
      </c>
      <c r="D28" s="3" t="s">
        <v>59</v>
      </c>
      <c r="E28" s="11" t="s">
        <v>54</v>
      </c>
      <c r="F28" s="11" t="s">
        <v>6</v>
      </c>
      <c r="G28" s="13">
        <v>42089</v>
      </c>
      <c r="H28" s="26" t="s">
        <v>25</v>
      </c>
      <c r="I28" s="12" t="s">
        <v>65</v>
      </c>
      <c r="J28" s="10" t="s">
        <v>63</v>
      </c>
      <c r="K28" s="4" t="s">
        <v>33</v>
      </c>
      <c r="L28" s="4" t="s">
        <v>53</v>
      </c>
      <c r="M28" s="32">
        <v>42089</v>
      </c>
      <c r="N28" s="10" t="s">
        <v>116</v>
      </c>
      <c r="O28" s="10" t="s">
        <v>196</v>
      </c>
      <c r="P28" s="10"/>
    </row>
    <row r="29" spans="1:21" ht="65">
      <c r="A29" s="3" t="s">
        <v>92</v>
      </c>
      <c r="B29" s="3" t="s">
        <v>178</v>
      </c>
      <c r="C29" s="3" t="s">
        <v>58</v>
      </c>
      <c r="D29" s="3" t="s">
        <v>59</v>
      </c>
      <c r="E29" s="11" t="s">
        <v>54</v>
      </c>
      <c r="F29" s="11" t="s">
        <v>6</v>
      </c>
      <c r="G29" s="13">
        <v>42089</v>
      </c>
      <c r="H29" s="26" t="s">
        <v>25</v>
      </c>
      <c r="I29" s="12" t="s">
        <v>65</v>
      </c>
      <c r="J29" s="10" t="s">
        <v>63</v>
      </c>
      <c r="K29" s="4" t="s">
        <v>33</v>
      </c>
      <c r="L29" s="4" t="s">
        <v>35</v>
      </c>
      <c r="M29" s="32">
        <v>42089</v>
      </c>
      <c r="N29" s="10" t="s">
        <v>116</v>
      </c>
      <c r="O29" s="10" t="s">
        <v>197</v>
      </c>
      <c r="P29" s="10"/>
    </row>
    <row r="30" spans="1:21" ht="65">
      <c r="A30" s="3" t="s">
        <v>93</v>
      </c>
      <c r="B30" s="3" t="s">
        <v>179</v>
      </c>
      <c r="C30" s="3" t="s">
        <v>58</v>
      </c>
      <c r="D30" s="3" t="s">
        <v>59</v>
      </c>
      <c r="E30" s="11" t="s">
        <v>54</v>
      </c>
      <c r="F30" s="11" t="s">
        <v>6</v>
      </c>
      <c r="G30" s="13">
        <v>42089</v>
      </c>
      <c r="H30" s="26" t="s">
        <v>24</v>
      </c>
      <c r="I30" s="12" t="s">
        <v>65</v>
      </c>
      <c r="J30" s="10"/>
      <c r="K30" s="10"/>
      <c r="L30" s="4"/>
      <c r="M30" s="10"/>
      <c r="N30" s="10"/>
      <c r="O30" s="10"/>
      <c r="P30" s="10"/>
    </row>
    <row r="31" spans="1:21" ht="65">
      <c r="A31" s="3" t="s">
        <v>94</v>
      </c>
      <c r="B31" s="3" t="s">
        <v>180</v>
      </c>
      <c r="C31" s="3" t="s">
        <v>58</v>
      </c>
      <c r="D31" s="3" t="s">
        <v>59</v>
      </c>
      <c r="E31" s="11" t="s">
        <v>54</v>
      </c>
      <c r="F31" s="11" t="s">
        <v>6</v>
      </c>
      <c r="G31" s="13">
        <v>42089</v>
      </c>
      <c r="H31" s="26" t="s">
        <v>25</v>
      </c>
      <c r="I31" s="12" t="s">
        <v>65</v>
      </c>
      <c r="J31" s="10" t="s">
        <v>63</v>
      </c>
      <c r="K31" s="4" t="s">
        <v>33</v>
      </c>
      <c r="L31" s="4" t="s">
        <v>35</v>
      </c>
      <c r="M31" s="32">
        <v>42089</v>
      </c>
      <c r="N31" s="10" t="s">
        <v>116</v>
      </c>
      <c r="O31" s="9" t="s">
        <v>198</v>
      </c>
      <c r="P31" s="10"/>
    </row>
    <row r="32" spans="1:21" ht="65">
      <c r="A32" s="3" t="s">
        <v>95</v>
      </c>
      <c r="B32" s="3" t="s">
        <v>181</v>
      </c>
      <c r="C32" s="3" t="s">
        <v>58</v>
      </c>
      <c r="D32" s="3" t="s">
        <v>59</v>
      </c>
      <c r="E32" s="11" t="s">
        <v>54</v>
      </c>
      <c r="F32" s="11" t="s">
        <v>6</v>
      </c>
      <c r="G32" s="13">
        <v>42089</v>
      </c>
      <c r="H32" s="26" t="s">
        <v>25</v>
      </c>
      <c r="I32" s="12" t="s">
        <v>65</v>
      </c>
      <c r="J32" s="10" t="s">
        <v>63</v>
      </c>
      <c r="K32" s="4" t="s">
        <v>33</v>
      </c>
      <c r="L32" s="4" t="s">
        <v>35</v>
      </c>
      <c r="M32" s="32">
        <v>42089</v>
      </c>
      <c r="N32" s="10" t="s">
        <v>116</v>
      </c>
      <c r="O32" s="10" t="s">
        <v>196</v>
      </c>
      <c r="P32" s="10"/>
    </row>
    <row r="33" spans="1:16" ht="78">
      <c r="A33" s="3" t="s">
        <v>96</v>
      </c>
      <c r="B33" s="3" t="s">
        <v>182</v>
      </c>
      <c r="C33" s="3" t="s">
        <v>58</v>
      </c>
      <c r="D33" s="3" t="s">
        <v>59</v>
      </c>
      <c r="E33" s="11" t="s">
        <v>54</v>
      </c>
      <c r="F33" s="11" t="s">
        <v>6</v>
      </c>
      <c r="G33" s="13">
        <v>42089</v>
      </c>
      <c r="H33" s="26" t="s">
        <v>25</v>
      </c>
      <c r="I33" s="12" t="s">
        <v>65</v>
      </c>
      <c r="J33" s="10" t="s">
        <v>63</v>
      </c>
      <c r="K33" s="4" t="s">
        <v>33</v>
      </c>
      <c r="L33" s="4" t="s">
        <v>35</v>
      </c>
      <c r="M33" s="32">
        <v>42089</v>
      </c>
      <c r="N33" s="10" t="s">
        <v>116</v>
      </c>
      <c r="O33" s="9" t="s">
        <v>195</v>
      </c>
      <c r="P33" s="10"/>
    </row>
    <row r="34" spans="1:16" ht="52">
      <c r="A34" s="3" t="s">
        <v>97</v>
      </c>
      <c r="B34" s="3" t="s">
        <v>183</v>
      </c>
      <c r="C34" s="3" t="s">
        <v>58</v>
      </c>
      <c r="D34" s="3" t="s">
        <v>59</v>
      </c>
      <c r="E34" s="11" t="s">
        <v>64</v>
      </c>
      <c r="F34" s="11" t="s">
        <v>6</v>
      </c>
      <c r="G34" s="13">
        <v>42089</v>
      </c>
      <c r="H34" s="26" t="s">
        <v>24</v>
      </c>
      <c r="I34" s="12" t="s">
        <v>65</v>
      </c>
      <c r="J34" s="10"/>
      <c r="K34" s="10"/>
      <c r="L34" s="4"/>
      <c r="M34" s="32"/>
      <c r="N34" s="10"/>
      <c r="O34" s="1"/>
      <c r="P34" s="10"/>
    </row>
    <row r="35" spans="1:16">
      <c r="E35" s="10"/>
      <c r="F35" s="11"/>
      <c r="G35" s="10"/>
      <c r="H35" s="26"/>
      <c r="I35" s="12"/>
      <c r="J35" s="10"/>
      <c r="K35" s="10"/>
      <c r="L35" s="10"/>
      <c r="M35" s="10"/>
      <c r="N35" s="10"/>
      <c r="O35" s="10"/>
      <c r="P35" s="10"/>
    </row>
    <row r="36" spans="1:16">
      <c r="E36" s="10"/>
      <c r="F36" s="11"/>
      <c r="G36" s="10"/>
      <c r="H36" s="26"/>
      <c r="I36" s="10"/>
      <c r="J36" s="10"/>
      <c r="K36" s="10"/>
      <c r="L36" s="10"/>
      <c r="M36" s="10"/>
      <c r="N36" s="10"/>
      <c r="O36" s="10"/>
      <c r="P36" s="10"/>
    </row>
    <row r="37" spans="1:16">
      <c r="E37" s="10"/>
      <c r="F37" s="11"/>
      <c r="G37" s="10"/>
      <c r="H37" s="26"/>
      <c r="I37" s="10"/>
      <c r="J37" s="10"/>
      <c r="K37" s="10"/>
      <c r="L37" s="10"/>
      <c r="M37" s="10"/>
      <c r="N37" s="10"/>
      <c r="O37" s="10"/>
      <c r="P37" s="10"/>
    </row>
    <row r="38" spans="1:16">
      <c r="E38" s="10"/>
      <c r="F38" s="11"/>
      <c r="G38" s="10"/>
      <c r="H38" s="26"/>
      <c r="I38" s="10"/>
      <c r="J38" s="10"/>
      <c r="K38" s="10"/>
      <c r="L38" s="10"/>
      <c r="M38" s="10"/>
      <c r="N38" s="10"/>
      <c r="O38" s="10"/>
      <c r="P38" s="10"/>
    </row>
    <row r="39" spans="1:16">
      <c r="E39" s="10"/>
      <c r="F39" s="11"/>
      <c r="G39" s="10"/>
      <c r="H39" s="26"/>
      <c r="I39" s="10"/>
      <c r="J39" s="10"/>
      <c r="K39" s="10"/>
      <c r="L39" s="10"/>
      <c r="M39" s="10"/>
      <c r="N39" s="10"/>
      <c r="O39" s="10"/>
      <c r="P39" s="10"/>
    </row>
    <row r="40" spans="1:16">
      <c r="E40" s="10"/>
      <c r="F40" s="11"/>
      <c r="G40" s="10"/>
      <c r="H40" s="26"/>
      <c r="I40" s="10"/>
      <c r="J40" s="10"/>
      <c r="K40" s="10"/>
      <c r="L40" s="10"/>
      <c r="M40" s="10"/>
      <c r="N40" s="10"/>
      <c r="O40" s="10"/>
      <c r="P40" s="10"/>
    </row>
    <row r="41" spans="1:16">
      <c r="E41" s="10"/>
      <c r="F41" s="11"/>
      <c r="G41" s="10"/>
      <c r="H41" s="26"/>
      <c r="I41" s="10"/>
      <c r="J41" s="10"/>
      <c r="K41" s="10"/>
      <c r="L41" s="10"/>
      <c r="M41" s="10"/>
      <c r="N41" s="10"/>
      <c r="O41" s="10"/>
      <c r="P41" s="10"/>
    </row>
    <row r="42" spans="1:16">
      <c r="E42" s="10"/>
      <c r="F42" s="11"/>
      <c r="G42" s="10"/>
      <c r="H42" s="26"/>
      <c r="I42" s="10"/>
      <c r="J42" s="10"/>
      <c r="K42" s="10"/>
      <c r="L42" s="10"/>
      <c r="M42" s="10"/>
      <c r="N42" s="10"/>
      <c r="O42" s="10"/>
      <c r="P42" s="10"/>
    </row>
    <row r="43" spans="1:16">
      <c r="E43" s="10"/>
      <c r="F43" s="11"/>
      <c r="G43" s="10"/>
      <c r="H43" s="26"/>
      <c r="I43" s="10"/>
      <c r="J43" s="10"/>
      <c r="K43" s="10"/>
      <c r="L43" s="10"/>
      <c r="M43" s="10"/>
      <c r="N43" s="10"/>
      <c r="O43" s="10"/>
      <c r="P43" s="10"/>
    </row>
    <row r="44" spans="1:16">
      <c r="E44" s="10"/>
      <c r="F44" s="11"/>
      <c r="G44" s="10"/>
      <c r="H44" s="26"/>
      <c r="I44" s="10"/>
      <c r="J44" s="10"/>
      <c r="K44" s="10"/>
      <c r="L44" s="10"/>
      <c r="M44" s="10"/>
      <c r="N44" s="10"/>
      <c r="O44" s="10"/>
      <c r="P44" s="10"/>
    </row>
    <row r="45" spans="1:16">
      <c r="E45" s="10"/>
      <c r="F45" s="11"/>
      <c r="G45" s="10"/>
      <c r="H45" s="26"/>
      <c r="I45" s="10"/>
      <c r="J45" s="10"/>
      <c r="K45" s="10"/>
      <c r="L45" s="10"/>
      <c r="M45" s="10"/>
      <c r="N45" s="10"/>
      <c r="O45" s="10"/>
      <c r="P45" s="10"/>
    </row>
    <row r="46" spans="1:16">
      <c r="E46" s="10"/>
      <c r="F46" s="11"/>
      <c r="G46" s="10"/>
      <c r="H46" s="26"/>
      <c r="I46" s="10"/>
      <c r="J46" s="10"/>
      <c r="K46" s="10"/>
      <c r="L46" s="10"/>
      <c r="M46" s="10"/>
      <c r="N46" s="10"/>
      <c r="O46" s="10"/>
      <c r="P46" s="10"/>
    </row>
    <row r="47" spans="1:16">
      <c r="E47" s="10"/>
      <c r="F47" s="11"/>
      <c r="G47" s="10"/>
      <c r="H47" s="26"/>
      <c r="I47" s="10"/>
      <c r="J47" s="10"/>
      <c r="K47" s="10"/>
      <c r="L47" s="10"/>
      <c r="M47" s="10"/>
      <c r="N47" s="10"/>
      <c r="O47" s="10"/>
      <c r="P47" s="10"/>
    </row>
    <row r="48" spans="1: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10"/>
      <c r="I143" s="10"/>
      <c r="J143" s="10"/>
      <c r="K143" s="10"/>
      <c r="L143" s="10"/>
      <c r="M143" s="10"/>
      <c r="N143" s="10"/>
      <c r="O143" s="10"/>
      <c r="P143" s="10"/>
    </row>
    <row r="144" spans="5:16">
      <c r="E144" s="10"/>
      <c r="F144" s="11"/>
      <c r="G144" s="10"/>
      <c r="H144" s="10"/>
      <c r="I144" s="10"/>
      <c r="J144" s="10"/>
      <c r="K144" s="10"/>
      <c r="L144" s="10"/>
      <c r="M144" s="10"/>
      <c r="N144" s="10"/>
      <c r="O144" s="10"/>
      <c r="P144" s="10"/>
    </row>
    <row r="145" spans="5:16">
      <c r="E145" s="10"/>
      <c r="F145" s="10"/>
      <c r="G145" s="10"/>
      <c r="H145" s="10"/>
      <c r="I145" s="10"/>
      <c r="J145" s="10"/>
      <c r="K145" s="10"/>
      <c r="L145" s="10"/>
      <c r="M145" s="10"/>
      <c r="N145" s="10"/>
      <c r="O145" s="10"/>
      <c r="P145" s="10"/>
    </row>
    <row r="146" spans="5:16">
      <c r="E146" s="10"/>
      <c r="F146" s="10"/>
      <c r="G146" s="10"/>
      <c r="H146" s="10"/>
      <c r="I146" s="10"/>
      <c r="J146" s="10"/>
      <c r="K146" s="10"/>
      <c r="L146" s="10"/>
      <c r="M146" s="10"/>
      <c r="N146" s="10"/>
      <c r="O146" s="10"/>
      <c r="P146" s="10"/>
    </row>
  </sheetData>
  <conditionalFormatting sqref="H35:H144">
    <cfRule type="containsText" dxfId="0" priority="1" operator="containsText" text="Passed ">
      <formula>NOT(ISERROR(SEARCH("Passed ",H35)))</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L34 L2:L26 L29</xm:sqref>
        </x14:dataValidation>
        <x14:dataValidation type="list" allowBlank="1" showInputMessage="1" showErrorMessage="1">
          <x14:formula1>
            <xm:f>Settings!$D$4:$D$6</xm:f>
          </x14:formula1>
          <xm:sqref>K2:K11 K13 K15:K17 K19:K29 K31:K33</xm:sqref>
        </x14:dataValidation>
        <x14:dataValidation type="list" allowBlank="1" showInputMessage="1" showErrorMessage="1">
          <x14:formula1>
            <xm:f>Settings!$A$4:$A$6</xm:f>
          </x14:formula1>
          <xm:sqref>H2:H34</xm:sqref>
        </x14:dataValidation>
        <x14:dataValidation type="list" allowBlank="1" showInputMessage="1" showErrorMessage="1">
          <x14:formula1>
            <xm:f>Settings!$B$4:$B$6</xm:f>
          </x14:formula1>
          <xm:sqref>F2:F144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4"/>
  <sheetViews>
    <sheetView tabSelected="1" zoomScale="75" zoomScaleNormal="75" zoomScalePageLayoutView="75" workbookViewId="0">
      <selection activeCell="E2" sqref="E2"/>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50</v>
      </c>
      <c r="I1" s="1"/>
      <c r="J1" s="1"/>
      <c r="K1" s="1"/>
      <c r="L1" s="1"/>
      <c r="M1" s="1"/>
    </row>
    <row r="2" spans="1:13" ht="56">
      <c r="A2" s="1" t="s">
        <v>98</v>
      </c>
      <c r="B2" s="1" t="s">
        <v>66</v>
      </c>
      <c r="C2" s="1" t="s">
        <v>118</v>
      </c>
      <c r="D2" s="1" t="s">
        <v>135</v>
      </c>
      <c r="E2" s="1" t="s">
        <v>199</v>
      </c>
      <c r="F2" s="1"/>
      <c r="H2" s="27" t="s">
        <v>51</v>
      </c>
      <c r="I2" s="1"/>
      <c r="J2" s="1"/>
      <c r="K2" s="1"/>
      <c r="L2" s="1"/>
      <c r="M2" s="1"/>
    </row>
    <row r="3" spans="1:13" ht="56">
      <c r="A3" s="1" t="s">
        <v>99</v>
      </c>
      <c r="B3" s="1" t="s">
        <v>67</v>
      </c>
      <c r="C3" s="1" t="s">
        <v>119</v>
      </c>
      <c r="D3" s="1" t="s">
        <v>136</v>
      </c>
      <c r="E3" s="1" t="s">
        <v>61</v>
      </c>
      <c r="F3" s="2"/>
      <c r="G3" s="1"/>
      <c r="H3" s="1"/>
      <c r="I3" s="1"/>
      <c r="J3" s="1"/>
      <c r="K3" s="1"/>
      <c r="L3" s="1"/>
      <c r="M3" s="1"/>
    </row>
    <row r="4" spans="1:13" ht="56">
      <c r="A4" s="1" t="s">
        <v>100</v>
      </c>
      <c r="B4" s="1" t="s">
        <v>68</v>
      </c>
      <c r="C4" s="1" t="s">
        <v>120</v>
      </c>
      <c r="D4" s="1" t="s">
        <v>137</v>
      </c>
      <c r="E4" s="1" t="s">
        <v>61</v>
      </c>
      <c r="F4" s="1"/>
      <c r="G4" s="1"/>
      <c r="H4" s="1"/>
      <c r="I4" s="1"/>
      <c r="J4" s="1"/>
      <c r="K4" s="1"/>
      <c r="L4" s="1"/>
      <c r="M4" s="1"/>
    </row>
    <row r="5" spans="1:13" ht="56">
      <c r="A5" s="1" t="s">
        <v>101</v>
      </c>
      <c r="B5" s="1" t="s">
        <v>69</v>
      </c>
      <c r="C5" s="1" t="s">
        <v>121</v>
      </c>
      <c r="D5" s="1" t="s">
        <v>138</v>
      </c>
      <c r="E5" s="1" t="s">
        <v>61</v>
      </c>
      <c r="F5" s="1"/>
      <c r="G5" s="1"/>
      <c r="H5" s="1"/>
      <c r="I5" s="1"/>
      <c r="J5" s="1"/>
      <c r="K5" s="1"/>
      <c r="L5" s="1"/>
      <c r="M5" s="1"/>
    </row>
    <row r="6" spans="1:13" ht="56">
      <c r="A6" s="1" t="s">
        <v>102</v>
      </c>
      <c r="B6" s="1" t="s">
        <v>70</v>
      </c>
      <c r="C6" s="1" t="s">
        <v>122</v>
      </c>
      <c r="D6" s="1" t="s">
        <v>139</v>
      </c>
      <c r="E6" s="1" t="s">
        <v>61</v>
      </c>
      <c r="F6" s="1"/>
      <c r="G6" s="1"/>
      <c r="H6" s="1"/>
      <c r="I6" s="1"/>
      <c r="J6" s="1"/>
      <c r="K6" s="1"/>
      <c r="L6" s="1"/>
      <c r="M6" s="1"/>
    </row>
    <row r="7" spans="1:13" ht="70">
      <c r="A7" s="1" t="s">
        <v>103</v>
      </c>
      <c r="B7" s="1" t="s">
        <v>71</v>
      </c>
      <c r="C7" s="1" t="s">
        <v>123</v>
      </c>
      <c r="D7" s="1" t="s">
        <v>140</v>
      </c>
      <c r="E7" s="1" t="s">
        <v>61</v>
      </c>
      <c r="F7" s="1"/>
      <c r="G7" s="1"/>
      <c r="H7" s="1"/>
      <c r="I7" s="1"/>
      <c r="J7" s="1"/>
      <c r="K7" s="1"/>
      <c r="L7" s="1"/>
      <c r="M7" s="1"/>
    </row>
    <row r="8" spans="1:13" ht="70">
      <c r="A8" s="1" t="s">
        <v>104</v>
      </c>
      <c r="B8" s="1" t="s">
        <v>72</v>
      </c>
      <c r="C8" s="1" t="s">
        <v>124</v>
      </c>
      <c r="D8" s="1" t="s">
        <v>141</v>
      </c>
      <c r="E8" s="1" t="s">
        <v>61</v>
      </c>
      <c r="F8" s="1"/>
      <c r="G8" s="1"/>
      <c r="H8" s="1"/>
      <c r="I8" s="1"/>
      <c r="J8" s="1"/>
      <c r="K8" s="1"/>
      <c r="L8" s="1"/>
      <c r="M8" s="1"/>
    </row>
    <row r="9" spans="1:13" ht="70">
      <c r="A9" s="1" t="s">
        <v>105</v>
      </c>
      <c r="B9" s="1" t="s">
        <v>73</v>
      </c>
      <c r="C9" s="1" t="s">
        <v>125</v>
      </c>
      <c r="D9" s="1" t="s">
        <v>142</v>
      </c>
      <c r="E9" s="1" t="s">
        <v>61</v>
      </c>
      <c r="F9" s="1"/>
      <c r="G9" s="1"/>
      <c r="H9" s="1"/>
      <c r="I9" s="1"/>
      <c r="J9" s="1"/>
      <c r="K9" s="1"/>
      <c r="L9" s="1"/>
      <c r="M9" s="1"/>
    </row>
    <row r="10" spans="1:13" ht="70">
      <c r="A10" s="1" t="s">
        <v>106</v>
      </c>
      <c r="B10" s="1" t="s">
        <v>74</v>
      </c>
      <c r="C10" s="1" t="s">
        <v>126</v>
      </c>
      <c r="D10" s="1" t="s">
        <v>143</v>
      </c>
      <c r="E10" s="1" t="s">
        <v>61</v>
      </c>
      <c r="F10" s="1"/>
      <c r="G10" s="1"/>
      <c r="H10" s="1"/>
      <c r="I10" s="1"/>
      <c r="J10" s="1"/>
      <c r="K10" s="1"/>
      <c r="L10" s="1"/>
      <c r="M10" s="1"/>
    </row>
    <row r="11" spans="1:13" ht="70">
      <c r="A11" s="1" t="s">
        <v>107</v>
      </c>
      <c r="B11" s="1" t="s">
        <v>115</v>
      </c>
      <c r="C11" s="1" t="s">
        <v>127</v>
      </c>
      <c r="D11" s="1" t="s">
        <v>144</v>
      </c>
      <c r="E11" s="1" t="s">
        <v>61</v>
      </c>
      <c r="F11" s="1"/>
      <c r="G11" s="1"/>
      <c r="H11" s="1"/>
      <c r="I11" s="1"/>
      <c r="J11" s="1"/>
      <c r="K11" s="1"/>
      <c r="L11" s="1"/>
      <c r="M11" s="1"/>
    </row>
    <row r="12" spans="1:13" ht="70">
      <c r="A12" s="1" t="s">
        <v>108</v>
      </c>
      <c r="B12" s="1" t="s">
        <v>75</v>
      </c>
      <c r="C12" s="1" t="s">
        <v>128</v>
      </c>
      <c r="D12" s="1" t="s">
        <v>145</v>
      </c>
      <c r="E12" s="1" t="s">
        <v>61</v>
      </c>
      <c r="F12" s="1"/>
      <c r="G12" s="1"/>
      <c r="H12" s="1"/>
      <c r="I12" s="1"/>
      <c r="J12" s="1"/>
      <c r="K12" s="1"/>
      <c r="L12" s="1"/>
      <c r="M12" s="1"/>
    </row>
    <row r="13" spans="1:13" ht="70">
      <c r="A13" s="1" t="s">
        <v>109</v>
      </c>
      <c r="B13" s="1" t="s">
        <v>76</v>
      </c>
      <c r="C13" s="1" t="s">
        <v>129</v>
      </c>
      <c r="D13" s="1" t="s">
        <v>146</v>
      </c>
      <c r="E13" s="1" t="s">
        <v>61</v>
      </c>
      <c r="F13" s="1"/>
      <c r="G13" s="1"/>
      <c r="H13" s="1"/>
      <c r="I13" s="1"/>
      <c r="J13" s="1"/>
      <c r="K13" s="1"/>
      <c r="L13" s="1"/>
      <c r="M13" s="1"/>
    </row>
    <row r="14" spans="1:13" ht="70">
      <c r="A14" s="1" t="s">
        <v>110</v>
      </c>
      <c r="B14" s="1" t="s">
        <v>77</v>
      </c>
      <c r="C14" s="1" t="s">
        <v>130</v>
      </c>
      <c r="D14" s="1" t="s">
        <v>147</v>
      </c>
      <c r="E14" s="1" t="s">
        <v>61</v>
      </c>
      <c r="F14" s="1"/>
      <c r="G14" s="1"/>
      <c r="H14" s="1"/>
      <c r="I14" s="1"/>
      <c r="J14" s="1"/>
      <c r="K14" s="1"/>
      <c r="L14" s="1"/>
      <c r="M14" s="1"/>
    </row>
    <row r="15" spans="1:13" ht="70">
      <c r="A15" s="1" t="s">
        <v>111</v>
      </c>
      <c r="B15" s="1" t="s">
        <v>78</v>
      </c>
      <c r="C15" s="1" t="s">
        <v>131</v>
      </c>
      <c r="D15" s="1" t="s">
        <v>148</v>
      </c>
      <c r="E15" s="1" t="s">
        <v>61</v>
      </c>
      <c r="F15" s="1"/>
      <c r="G15" s="1"/>
      <c r="H15" s="1"/>
      <c r="I15" s="1"/>
      <c r="J15" s="1"/>
      <c r="K15" s="1"/>
      <c r="L15" s="1"/>
      <c r="M15" s="1"/>
    </row>
    <row r="16" spans="1:13" ht="70">
      <c r="A16" s="1" t="s">
        <v>112</v>
      </c>
      <c r="B16" s="1" t="s">
        <v>79</v>
      </c>
      <c r="C16" s="1" t="s">
        <v>132</v>
      </c>
      <c r="D16" s="1" t="s">
        <v>149</v>
      </c>
      <c r="E16" s="1" t="s">
        <v>61</v>
      </c>
      <c r="F16" s="1"/>
      <c r="G16" s="1"/>
      <c r="H16" s="1"/>
      <c r="I16" s="1"/>
      <c r="J16" s="1"/>
      <c r="K16" s="1"/>
      <c r="L16" s="1"/>
      <c r="M16" s="1"/>
    </row>
    <row r="17" spans="1:13" ht="84">
      <c r="A17" s="1" t="s">
        <v>113</v>
      </c>
      <c r="B17" s="1" t="s">
        <v>80</v>
      </c>
      <c r="C17" s="1" t="s">
        <v>133</v>
      </c>
      <c r="D17" s="1" t="s">
        <v>150</v>
      </c>
      <c r="E17" s="1" t="s">
        <v>61</v>
      </c>
      <c r="F17" s="1"/>
      <c r="G17" s="1"/>
      <c r="H17" s="1"/>
      <c r="I17" s="1"/>
      <c r="J17" s="1"/>
      <c r="K17" s="1"/>
      <c r="L17" s="1"/>
      <c r="M17" s="1"/>
    </row>
    <row r="18" spans="1:13" ht="42">
      <c r="A18" s="1" t="s">
        <v>114</v>
      </c>
      <c r="B18" s="1" t="s">
        <v>81</v>
      </c>
      <c r="C18" s="1" t="s">
        <v>134</v>
      </c>
      <c r="D18" s="1" t="s">
        <v>151</v>
      </c>
      <c r="E18" s="1" t="s">
        <v>61</v>
      </c>
      <c r="F18" s="1"/>
      <c r="G18" s="1"/>
      <c r="H18" s="1"/>
      <c r="I18" s="1"/>
      <c r="J18" s="1"/>
      <c r="K18" s="1"/>
      <c r="L18" s="1"/>
      <c r="M18" s="1"/>
    </row>
    <row r="19" spans="1:13">
      <c r="F19" s="1"/>
      <c r="G19" s="1"/>
      <c r="H19" s="1"/>
      <c r="I19" s="1"/>
      <c r="J19" s="1"/>
      <c r="K19" s="1"/>
      <c r="L19" s="1"/>
      <c r="M19" s="1"/>
    </row>
    <row r="20" spans="1:13">
      <c r="A20" s="1"/>
      <c r="B20" s="1"/>
      <c r="C20" s="1"/>
      <c r="D20" s="1"/>
      <c r="E20" s="1"/>
    </row>
    <row r="21" spans="1:13">
      <c r="A21" s="1"/>
      <c r="B21" s="1"/>
      <c r="C21" s="1"/>
      <c r="D21" s="1"/>
      <c r="E21" s="1"/>
    </row>
    <row r="22" spans="1:13">
      <c r="A22" s="1"/>
      <c r="B22" s="1"/>
      <c r="C22" s="1"/>
      <c r="D22" s="1"/>
      <c r="E22" s="1"/>
    </row>
    <row r="23" spans="1:13">
      <c r="A23" s="1"/>
      <c r="B23" s="1"/>
      <c r="C23" s="1"/>
      <c r="D23" s="1"/>
      <c r="E23" s="1"/>
    </row>
    <row r="24" spans="1:13">
      <c r="A24" s="1"/>
      <c r="B24" s="1"/>
      <c r="C24" s="1"/>
      <c r="D24" s="1"/>
      <c r="E24" s="1"/>
    </row>
    <row r="25" spans="1:13">
      <c r="A25" s="1"/>
      <c r="B25" s="1"/>
      <c r="C25" s="1"/>
      <c r="D25" s="1"/>
      <c r="E25" s="1"/>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53</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2015-04-13T22:15:08Z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