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<sst xmlns="http://schemas.openxmlformats.org/spreadsheetml/2006/main" count="215" uniqueCount="145">
  <si>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</si>
  <si>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</si>
  <si>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</si>
  <si>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</si>
  <si>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</si>
  <si>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</si>
  <si>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</si>
  <si>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</si>
  <si>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</si>
  <si>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</si>
  <si>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</si>
  <si>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</si>
  <si>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</si>
  <si>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</si>
  <si>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</si>
  <si>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</si>
  <si>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</si>
  <si>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</si>
  <si>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</si>
  <si>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</si>
  <si>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</si>
  <si>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</si>
  <si>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</si>
  <si>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</si>
  <si>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</si>
  <si>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</si>
  <si>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</si>
  <si>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</si>
  <si>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</si>
  <si>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</si>
  <si>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</si>
  <si>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</si>
  <si>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</si>
  <si>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</si>
  <si>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</si>
  <si>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</si>
  <si>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</si>
  <si>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</si>
  <si>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</si>
  <si>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</si>
  <si>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</si>
  <si>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</si>
  <si>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</si>
  <si>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</si>
  <si>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</si>
  <si>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</si>
  <si>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</si>
  <si>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</si>
  <si>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</si>
  <si>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</si>
  <si>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</si>
  <si>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</si>
  <si>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</si>
  <si>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</si>
  <si>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</si>
  <si>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</si>
  <si>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</si>
  <si>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</si>
  <si>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</si>
  <si>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</si>
  <si>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</si>
  <si>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Exp_TCon_1</t>
  </si>
  <si>
    <t>Nav_TCon_1</t>
  </si>
  <si>
    <t>Nav_TCon_2</t>
  </si>
  <si>
    <t>Nav_TCon_3</t>
  </si>
  <si>
    <t>Nav_TCon_4</t>
  </si>
  <si>
    <t>4.1.20</t>
  </si>
  <si>
    <t>4.1.21</t>
  </si>
  <si>
    <t>To show that selecing the 2nd quick pizza link opens it in another tab/window</t>
  </si>
  <si>
    <t>To show that selecing the 1st quick pizza link opens it in another tab/window</t>
  </si>
  <si>
    <t>To show that selecing the 3rd quick pizza link opens it in another tab/window</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</si>
  <si>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</si>
  <si>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</si>
  <si>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</si>
  <si>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</si>
  <si>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</si>
  <si>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</si>
  <si>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</si>
  <si>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</si>
  <si>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</si>
  <si>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</si>
  <si>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</si>
  <si>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</si>
  <si>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</si>
  <si>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</si>
  <si>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</si>
  <si>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</si>
  <si>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</si>
  <si>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</si>
  <si>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</si>
  <si>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</si>
  <si>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</si>
  <si>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</si>
  <si>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</si>
  <si>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</si>
  <si>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</si>
  <si>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</si>
  <si>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</si>
  <si>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</si>
  <si>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</si>
  <si>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</si>
  <si>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Log in using a valid username and passowrd, direct to the About page and then direct to the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</si>
  <si>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</si>
  <si>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</si>
  <si>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</si>
  <si>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</si>
  <si>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</si>
  <si>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</si>
  <si>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</si>
  <si>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</si>
  <si>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</si>
  <si>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</si>
  <si>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</si>
  <si>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</si>
  <si>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</si>
  <si>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</si>
  <si>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</si>
  <si>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</si>
  <si>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</si>
  <si>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</si>
  <si>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</si>
  <si>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</si>
  <si>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</si>
  <si>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</si>
  <si>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</si>
  <si>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</si>
  <si>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</si>
  <si>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</si>
  <si>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</si>
  <si>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</si>
  <si>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</si>
  <si>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</si>
  <si>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</si>
  <si>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</si>
  <si>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</si>
  <si>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</si>
  <si>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</si>
  <si>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</si>
  <si>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</si>
  <si>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To check there is a common navigational area on the About page</t>
  </si>
  <si>
    <t>4.1.7</t>
  </si>
  <si>
    <t>4.1.4</t>
  </si>
  <si>
    <t>low</t>
  </si>
  <si>
    <t>To check the About page contains textual information about the company</t>
  </si>
  <si>
    <t>4.1.19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</si>
</sst>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0</c:v>
                </c:pt>
                <c:pt idx="1">
                  <c:v>0</c:v>
                </c:pt>
                <c:pt idx="2">
                  <c:v>6</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57205888"/>
        <c:axId val="57207424"/>
      </c:barChart>
      <c:catAx>
        <c:axId val="57205888"/>
        <c:scaling>
          <c:orientation val="minMax"/>
        </c:scaling>
        <c:delete val="0"/>
        <c:axPos val="b"/>
        <c:majorTickMark val="out"/>
        <c:minorTickMark val="none"/>
        <c:tickLblPos val="nextTo"/>
        <c:crossAx val="57207424"/>
        <c:crosses val="autoZero"/>
        <c:auto val="1"/>
        <c:lblAlgn val="ctr"/>
        <c:lblOffset val="100"/>
        <c:noMultiLvlLbl val="0"/>
      </c:catAx>
      <c:valAx>
        <c:axId val="57207424"/>
        <c:scaling>
          <c:orientation val="minMax"/>
        </c:scaling>
        <c:delete val="0"/>
        <c:axPos val="l"/>
        <c:majorGridlines/>
        <c:numFmt formatCode="General" sourceLinked="1"/>
        <c:majorTickMark val="out"/>
        <c:minorTickMark val="none"/>
        <c:tickLblPos val="nextTo"/>
        <c:crossAx val="572058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Normal="100" workbookViewId="0">
      <selection activeCell="A14" sqref="A14"/>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8" t="s">
        <v>3</v>
      </c>
      <c r="B1" s="29" t="s">
        <v>1</v>
      </c>
      <c r="C1" s="29" t="s">
        <v>4</v>
      </c>
      <c r="D1" s="30" t="s">
        <v>5</v>
      </c>
    </row>
    <row r="2" spans="1:9" ht="30" x14ac:dyDescent="0.25">
      <c r="A2" s="1" t="s">
        <v>121</v>
      </c>
      <c r="B2" s="1" t="s">
        <v>59</v>
      </c>
      <c r="C2" s="1" t="s">
        <v>58</v>
      </c>
      <c r="D2" s="1" t="s">
        <v>27</v>
      </c>
      <c r="H2" s="5" t="s">
        <v>41</v>
      </c>
    </row>
    <row r="3" spans="1:9" ht="35.450000000000003" customHeight="1" x14ac:dyDescent="0.25">
      <c r="A3" s="1" t="s">
        <v>122</v>
      </c>
      <c r="B3" s="1" t="s">
        <v>60</v>
      </c>
      <c r="C3" s="1" t="s">
        <v>58</v>
      </c>
      <c r="D3" s="1" t="s">
        <v>6</v>
      </c>
      <c r="H3" s="5"/>
    </row>
    <row r="4" spans="1:9" ht="45" x14ac:dyDescent="0.25">
      <c r="A4" s="1" t="s">
        <v>123</v>
      </c>
      <c r="B4" s="1" t="s">
        <v>71</v>
      </c>
      <c r="C4" s="1" t="s">
        <v>58</v>
      </c>
      <c r="D4" s="1" t="s">
        <v>6</v>
      </c>
      <c r="H4" s="6" t="s">
        <v>42</v>
      </c>
    </row>
    <row r="5" spans="1:9" ht="30" x14ac:dyDescent="0.25">
      <c r="A5" s="1" t="s">
        <v>124</v>
      </c>
      <c r="B5" s="1" t="s">
        <v>91</v>
      </c>
      <c r="C5" s="1" t="s">
        <v>58</v>
      </c>
      <c r="D5" s="1" t="s">
        <v>11</v>
      </c>
      <c r="H5" s="6" t="s">
        <v>43</v>
      </c>
    </row>
    <row r="6" spans="1:9" ht="30" x14ac:dyDescent="0.25">
      <c r="A6" s="1" t="s">
        <v>125</v>
      </c>
      <c r="B6" s="1" t="s">
        <v>92</v>
      </c>
      <c r="C6" s="1" t="s">
        <v>66</v>
      </c>
      <c r="D6" s="1" t="s">
        <v>11</v>
      </c>
      <c r="H6" s="6" t="s">
        <v>44</v>
      </c>
    </row>
    <row r="7" spans="1:9" ht="30" x14ac:dyDescent="0.35">
      <c r="A7" s="1" t="s">
        <v>126</v>
      </c>
      <c r="B7" s="1" t="s">
        <v>69</v>
      </c>
      <c r="C7" s="1" t="s">
        <v>67</v>
      </c>
      <c r="D7" s="1" t="s">
        <v>11</v>
      </c>
      <c r="H7" s="7" t="s">
        <v>45</v>
      </c>
    </row>
    <row r="8" spans="1:9" ht="30" x14ac:dyDescent="0.35">
      <c r="A8" s="1" t="s">
        <v>127</v>
      </c>
      <c r="B8" s="1" t="s">
        <v>68</v>
      </c>
      <c r="C8" s="1" t="s">
        <v>67</v>
      </c>
      <c r="D8" s="1" t="s">
        <v>11</v>
      </c>
      <c r="I8" s="8" t="s">
        <v>46</v>
      </c>
    </row>
    <row r="9" spans="1:9" ht="30" x14ac:dyDescent="0.25">
      <c r="A9" s="1" t="s">
        <v>128</v>
      </c>
      <c r="B9" s="1" t="s">
        <v>70</v>
      </c>
      <c r="C9" s="1" t="s">
        <v>67</v>
      </c>
      <c r="D9" s="1" t="s">
        <v>11</v>
      </c>
    </row>
    <row r="10" spans="1:9" ht="30" x14ac:dyDescent="0.25">
      <c r="A10" s="1" t="s">
        <v>129</v>
      </c>
      <c r="B10" s="1" t="s">
        <v>134</v>
      </c>
      <c r="C10" s="1" t="s">
        <v>135</v>
      </c>
      <c r="D10" s="1" t="s">
        <v>11</v>
      </c>
    </row>
    <row r="11" spans="1:9" ht="30" x14ac:dyDescent="0.25">
      <c r="A11" s="1" t="s">
        <v>130</v>
      </c>
      <c r="B11" s="1" t="s">
        <v>136</v>
      </c>
      <c r="C11" s="1" t="s">
        <v>137</v>
      </c>
      <c r="D11" s="1" t="s">
        <v>11</v>
      </c>
    </row>
    <row r="12" spans="1:9" ht="30" x14ac:dyDescent="0.25">
      <c r="A12" s="1" t="s">
        <v>131</v>
      </c>
      <c r="B12" s="1" t="s">
        <v>138</v>
      </c>
      <c r="C12" s="1" t="s">
        <v>141</v>
      </c>
      <c r="D12" s="1" t="s">
        <v>142</v>
      </c>
    </row>
    <row r="13" spans="1:9" ht="30" x14ac:dyDescent="0.25">
      <c r="A13" s="1" t="s">
        <v>132</v>
      </c>
      <c r="B13" s="1" t="s">
        <v>139</v>
      </c>
      <c r="C13" s="1" t="s">
        <v>140</v>
      </c>
      <c r="D13" s="1" t="s">
        <v>11</v>
      </c>
    </row>
    <row r="14" spans="1:9" ht="30" x14ac:dyDescent="0.25">
      <c r="A14" s="1" t="s">
        <v>133</v>
      </c>
      <c r="B14" s="1" t="s">
        <v>143</v>
      </c>
      <c r="C14" s="1" t="s">
        <v>144</v>
      </c>
      <c r="D14" s="1"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zoomScale="75" zoomScaleNormal="75" workbookViewId="0">
      <selection activeCell="B9" sqref="B9"/>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75</v>
      </c>
      <c r="B2" s="3" t="s">
        <v>88</v>
      </c>
      <c r="C2" s="3" t="s">
        <v>83</v>
      </c>
      <c r="D2" s="3" t="s">
        <v>87</v>
      </c>
      <c r="E2" s="1" t="s">
        <v>62</v>
      </c>
      <c r="F2" s="1" t="s">
        <v>27</v>
      </c>
      <c r="G2" s="13"/>
      <c r="H2" s="26" t="s">
        <v>23</v>
      </c>
      <c r="I2" s="12" t="s">
        <v>98</v>
      </c>
      <c r="J2" s="3"/>
      <c r="K2" s="4"/>
      <c r="L2" s="4"/>
      <c r="M2" s="3"/>
      <c r="N2" s="3"/>
      <c r="O2" s="9"/>
      <c r="P2" s="10"/>
      <c r="S2" s="5" t="s">
        <v>48</v>
      </c>
    </row>
    <row r="3" spans="1:26" ht="57" x14ac:dyDescent="0.25">
      <c r="A3" s="3" t="s">
        <v>76</v>
      </c>
      <c r="B3" s="3" t="s">
        <v>89</v>
      </c>
      <c r="C3" s="3" t="s">
        <v>84</v>
      </c>
      <c r="D3" s="3" t="s">
        <v>85</v>
      </c>
      <c r="E3" s="1" t="s">
        <v>63</v>
      </c>
      <c r="F3" s="1" t="s">
        <v>6</v>
      </c>
      <c r="G3" s="13"/>
      <c r="H3" s="26" t="s">
        <v>23</v>
      </c>
      <c r="I3" s="12" t="s">
        <v>98</v>
      </c>
      <c r="J3" s="3"/>
      <c r="K3" s="4"/>
      <c r="L3" s="4"/>
      <c r="M3" s="3"/>
      <c r="N3" s="3"/>
      <c r="O3" s="9"/>
      <c r="P3" s="10"/>
      <c r="T3" s="27" t="s">
        <v>49</v>
      </c>
    </row>
    <row r="4" spans="1:26" ht="45" customHeight="1" x14ac:dyDescent="0.25">
      <c r="A4" s="3" t="s">
        <v>77</v>
      </c>
      <c r="B4" s="3" t="s">
        <v>90</v>
      </c>
      <c r="C4" s="3" t="s">
        <v>86</v>
      </c>
      <c r="D4" s="3" t="s">
        <v>87</v>
      </c>
      <c r="E4" s="1" t="s">
        <v>64</v>
      </c>
      <c r="F4" s="1" t="s">
        <v>6</v>
      </c>
      <c r="G4" s="12"/>
      <c r="H4" s="26" t="s">
        <v>23</v>
      </c>
      <c r="I4" s="12" t="s">
        <v>98</v>
      </c>
      <c r="J4" s="9"/>
      <c r="K4" s="4"/>
      <c r="L4" s="4"/>
      <c r="M4" s="9"/>
      <c r="N4" s="9"/>
      <c r="O4" s="9"/>
      <c r="P4" s="10"/>
      <c r="Z4" s="5" t="s">
        <v>50</v>
      </c>
    </row>
    <row r="5" spans="1:26" ht="42.75" x14ac:dyDescent="0.25">
      <c r="A5" s="3" t="s">
        <v>78</v>
      </c>
      <c r="B5" s="3" t="s">
        <v>93</v>
      </c>
      <c r="C5" s="3" t="s">
        <v>83</v>
      </c>
      <c r="D5" s="3" t="s">
        <v>87</v>
      </c>
      <c r="E5" s="1" t="s">
        <v>65</v>
      </c>
      <c r="F5" s="1" t="s">
        <v>11</v>
      </c>
      <c r="G5" s="12"/>
      <c r="H5" s="26" t="s">
        <v>23</v>
      </c>
      <c r="I5" s="12" t="s">
        <v>98</v>
      </c>
      <c r="J5" s="9"/>
      <c r="K5" s="4"/>
      <c r="L5" s="4"/>
      <c r="M5" s="9"/>
      <c r="N5" s="9"/>
      <c r="O5" s="9"/>
      <c r="P5" s="10"/>
    </row>
    <row r="6" spans="1:26" ht="42.75" x14ac:dyDescent="0.25">
      <c r="A6" s="3" t="s">
        <v>79</v>
      </c>
      <c r="B6" s="3" t="s">
        <v>94</v>
      </c>
      <c r="C6" s="3" t="s">
        <v>83</v>
      </c>
      <c r="D6" s="3" t="s">
        <v>87</v>
      </c>
      <c r="E6" s="1" t="s">
        <v>61</v>
      </c>
      <c r="F6" s="1" t="s">
        <v>11</v>
      </c>
      <c r="G6" s="12"/>
      <c r="H6" s="26" t="s">
        <v>23</v>
      </c>
      <c r="I6" s="12" t="s">
        <v>98</v>
      </c>
      <c r="J6" s="9"/>
      <c r="K6" s="4"/>
      <c r="L6" s="4"/>
      <c r="M6" s="9"/>
      <c r="N6" s="9"/>
      <c r="O6" s="9"/>
      <c r="P6" s="10"/>
    </row>
    <row r="7" spans="1:26" ht="57" x14ac:dyDescent="0.25">
      <c r="A7" s="3" t="s">
        <v>80</v>
      </c>
      <c r="B7" s="3" t="s">
        <v>97</v>
      </c>
      <c r="C7" s="3" t="s">
        <v>83</v>
      </c>
      <c r="D7" s="3" t="s">
        <v>87</v>
      </c>
      <c r="E7" s="1" t="s">
        <v>72</v>
      </c>
      <c r="F7" s="1" t="s">
        <v>11</v>
      </c>
      <c r="G7" s="13"/>
      <c r="H7" s="26" t="s">
        <v>23</v>
      </c>
      <c r="I7" s="12" t="s">
        <v>98</v>
      </c>
      <c r="J7" s="9"/>
      <c r="K7" s="4"/>
      <c r="L7" s="4"/>
      <c r="M7" s="9"/>
      <c r="N7" s="9"/>
      <c r="O7" s="9"/>
      <c r="P7" s="10"/>
      <c r="T7" t="s">
        <v>55</v>
      </c>
    </row>
    <row r="8" spans="1:26" ht="57" x14ac:dyDescent="0.25">
      <c r="A8" s="3" t="s">
        <v>81</v>
      </c>
      <c r="B8" s="3" t="s">
        <v>96</v>
      </c>
      <c r="C8" s="3" t="s">
        <v>83</v>
      </c>
      <c r="D8" s="3" t="s">
        <v>87</v>
      </c>
      <c r="E8" s="1" t="s">
        <v>73</v>
      </c>
      <c r="F8" s="1" t="s">
        <v>11</v>
      </c>
      <c r="G8" s="1"/>
      <c r="H8" s="26" t="s">
        <v>23</v>
      </c>
      <c r="I8" s="12" t="s">
        <v>98</v>
      </c>
      <c r="J8" s="10"/>
      <c r="K8" s="4"/>
      <c r="L8" s="10"/>
      <c r="M8" s="10"/>
      <c r="N8" s="10"/>
      <c r="O8" s="10"/>
      <c r="P8" s="10"/>
      <c r="T8" t="s">
        <v>53</v>
      </c>
      <c r="U8" s="31">
        <f>COUNTIF(H2:H90,"*Passed*")</f>
        <v>0</v>
      </c>
    </row>
    <row r="9" spans="1:26" ht="57" x14ac:dyDescent="0.25">
      <c r="A9" s="3" t="s">
        <v>82</v>
      </c>
      <c r="B9" s="3" t="s">
        <v>95</v>
      </c>
      <c r="C9" s="3" t="s">
        <v>83</v>
      </c>
      <c r="D9" s="3" t="s">
        <v>87</v>
      </c>
      <c r="E9" s="1" t="s">
        <v>74</v>
      </c>
      <c r="F9" s="1" t="s">
        <v>11</v>
      </c>
      <c r="G9" s="1"/>
      <c r="H9" s="26" t="s">
        <v>23</v>
      </c>
      <c r="I9" s="12" t="s">
        <v>98</v>
      </c>
      <c r="J9" s="10"/>
      <c r="K9" s="4"/>
      <c r="L9" s="10"/>
      <c r="M9" s="10"/>
      <c r="N9" s="10"/>
      <c r="O9" s="10"/>
      <c r="P9" s="10"/>
      <c r="T9" t="s">
        <v>25</v>
      </c>
      <c r="U9" s="31">
        <f>COUNTIF(H3:H90,"*Failed*")</f>
        <v>0</v>
      </c>
    </row>
    <row r="10" spans="1:26" x14ac:dyDescent="0.25">
      <c r="E10" s="10"/>
      <c r="F10" s="11"/>
      <c r="G10" s="10"/>
      <c r="H10" s="26"/>
      <c r="I10" s="10"/>
      <c r="J10" s="10"/>
      <c r="K10" s="4"/>
      <c r="L10" s="10"/>
      <c r="M10" s="10"/>
      <c r="N10" s="10"/>
      <c r="O10" s="10"/>
      <c r="P10" s="10"/>
      <c r="T10" t="s">
        <v>54</v>
      </c>
      <c r="U10" s="31">
        <f>COUNTIF(H4:H90,"*Not*")</f>
        <v>6</v>
      </c>
    </row>
    <row r="11" spans="1:26" x14ac:dyDescent="0.25">
      <c r="E11" s="10"/>
      <c r="F11" s="11"/>
      <c r="G11" s="10"/>
      <c r="H11" s="26"/>
      <c r="I11" s="10"/>
      <c r="J11" s="10"/>
      <c r="K11" s="4"/>
      <c r="L11" s="10"/>
      <c r="M11" s="10"/>
      <c r="N11" s="10"/>
      <c r="O11" s="10"/>
      <c r="P11" s="10"/>
    </row>
    <row r="12" spans="1:26" x14ac:dyDescent="0.25">
      <c r="E12" s="10"/>
      <c r="F12" s="11"/>
      <c r="G12" s="10"/>
      <c r="H12" s="26"/>
      <c r="I12" s="10"/>
      <c r="J12" s="10"/>
      <c r="K12" s="10"/>
      <c r="L12" s="10"/>
      <c r="M12" s="10"/>
      <c r="N12" s="10"/>
      <c r="O12" s="10"/>
      <c r="P12" s="10"/>
    </row>
    <row r="13" spans="1:26" x14ac:dyDescent="0.25">
      <c r="E13" s="10"/>
      <c r="F13" s="11"/>
      <c r="G13" s="10"/>
      <c r="H13" s="26"/>
      <c r="I13" s="10"/>
      <c r="J13" s="10"/>
      <c r="K13" s="10"/>
      <c r="L13" s="10"/>
      <c r="M13" s="10"/>
      <c r="N13" s="10"/>
      <c r="O13" s="10"/>
      <c r="P13" s="10"/>
    </row>
    <row r="14" spans="1:26" x14ac:dyDescent="0.25">
      <c r="E14" s="10"/>
      <c r="F14" s="11"/>
      <c r="G14" s="10"/>
      <c r="H14" s="26"/>
      <c r="I14" s="10"/>
      <c r="J14" s="10"/>
      <c r="K14" s="10"/>
      <c r="L14" s="10"/>
      <c r="M14" s="10"/>
      <c r="N14" s="10"/>
      <c r="O14" s="10"/>
      <c r="P14" s="10"/>
    </row>
    <row r="15" spans="1:26" x14ac:dyDescent="0.25">
      <c r="E15" s="10"/>
      <c r="F15" s="11"/>
      <c r="G15" s="10"/>
      <c r="H15" s="26"/>
      <c r="I15" s="10"/>
      <c r="J15" s="10"/>
      <c r="K15" s="10"/>
      <c r="L15" s="10"/>
      <c r="M15" s="10"/>
      <c r="N15" s="10"/>
      <c r="O15" s="10"/>
      <c r="P15" s="10"/>
    </row>
    <row r="16" spans="1:26" x14ac:dyDescent="0.25">
      <c r="E16" s="10"/>
      <c r="F16" s="11"/>
      <c r="G16" s="10"/>
      <c r="H16" s="26"/>
      <c r="I16" s="10"/>
      <c r="J16" s="10"/>
      <c r="K16" s="10"/>
      <c r="L16" s="10"/>
      <c r="M16" s="10"/>
      <c r="N16" s="10"/>
      <c r="O16" s="10"/>
      <c r="P16" s="10"/>
    </row>
    <row r="17" spans="5:21" x14ac:dyDescent="0.25">
      <c r="E17" s="10"/>
      <c r="F17" s="11"/>
      <c r="G17" s="10"/>
      <c r="H17" s="26"/>
      <c r="I17" s="10"/>
      <c r="J17" s="10"/>
      <c r="K17" s="10"/>
      <c r="L17" s="10"/>
      <c r="M17" s="10"/>
      <c r="N17" s="10"/>
      <c r="O17" s="10"/>
      <c r="P17" s="10"/>
    </row>
    <row r="18" spans="5:21" x14ac:dyDescent="0.25">
      <c r="E18" s="10"/>
      <c r="F18" s="11"/>
      <c r="G18" s="10"/>
      <c r="H18" s="26"/>
      <c r="I18" s="10"/>
      <c r="J18" s="10"/>
      <c r="K18" s="10"/>
      <c r="L18" s="10"/>
      <c r="M18" s="10"/>
      <c r="N18" s="10"/>
      <c r="O18" s="10"/>
      <c r="P18" s="10"/>
    </row>
    <row r="19" spans="5:21" x14ac:dyDescent="0.25">
      <c r="E19" s="10"/>
      <c r="F19" s="11"/>
      <c r="G19" s="10"/>
      <c r="H19" s="26"/>
      <c r="I19" s="10"/>
      <c r="J19" s="10"/>
      <c r="K19" s="10"/>
      <c r="L19" s="10"/>
      <c r="M19" s="10"/>
      <c r="N19" s="10"/>
      <c r="O19" s="10"/>
      <c r="P19" s="10"/>
    </row>
    <row r="20" spans="5:21" x14ac:dyDescent="0.25">
      <c r="E20" s="10"/>
      <c r="F20" s="11"/>
      <c r="G20" s="10"/>
      <c r="H20" s="26"/>
      <c r="I20" s="10"/>
      <c r="J20" s="10"/>
      <c r="K20" s="10"/>
      <c r="L20" s="10"/>
      <c r="M20" s="10"/>
      <c r="N20" s="10"/>
      <c r="O20" s="10"/>
      <c r="P20" s="10"/>
    </row>
    <row r="21" spans="5:21" x14ac:dyDescent="0.25">
      <c r="E21" s="10"/>
      <c r="F21" s="11"/>
      <c r="G21" s="10"/>
      <c r="H21" s="26"/>
      <c r="I21" s="10"/>
      <c r="J21" s="10"/>
      <c r="K21" s="10"/>
      <c r="L21" s="10"/>
      <c r="M21" s="10"/>
      <c r="N21" s="10"/>
      <c r="O21" s="10"/>
      <c r="P21" s="10"/>
    </row>
    <row r="22" spans="5:21" x14ac:dyDescent="0.25">
      <c r="E22" s="10"/>
      <c r="F22" s="11"/>
      <c r="G22" s="10"/>
      <c r="H22" s="26"/>
      <c r="I22" s="10"/>
      <c r="J22" s="10"/>
      <c r="K22" s="10"/>
      <c r="L22" s="10"/>
      <c r="M22" s="10"/>
      <c r="N22" s="10"/>
      <c r="O22" s="10"/>
      <c r="P22" s="10"/>
    </row>
    <row r="23" spans="5:21" x14ac:dyDescent="0.25">
      <c r="E23" s="10"/>
      <c r="F23" s="11"/>
      <c r="G23" s="10"/>
      <c r="H23" s="26"/>
      <c r="I23" s="10"/>
      <c r="J23" s="10"/>
      <c r="K23" s="10"/>
      <c r="L23" s="10"/>
      <c r="M23" s="10"/>
      <c r="N23" s="10"/>
      <c r="O23" s="10"/>
      <c r="P23" s="10"/>
    </row>
    <row r="24" spans="5:21" x14ac:dyDescent="0.25">
      <c r="E24" s="10"/>
      <c r="F24" s="11"/>
      <c r="G24" s="10"/>
      <c r="H24" s="26"/>
      <c r="I24" s="10"/>
      <c r="J24" s="10"/>
      <c r="K24" s="10"/>
      <c r="L24" s="10"/>
      <c r="M24" s="10"/>
      <c r="N24" s="10"/>
      <c r="O24" s="10"/>
      <c r="P24" s="10"/>
    </row>
    <row r="25" spans="5:21" x14ac:dyDescent="0.25">
      <c r="E25" s="10"/>
      <c r="F25" s="11"/>
      <c r="G25" s="10"/>
      <c r="H25" s="26"/>
      <c r="I25" s="10"/>
      <c r="J25" s="10"/>
      <c r="K25" s="10"/>
      <c r="L25" s="10"/>
      <c r="M25" s="10"/>
      <c r="N25" s="10"/>
      <c r="O25" s="10"/>
      <c r="P25" s="10"/>
      <c r="T25" t="s">
        <v>56</v>
      </c>
    </row>
    <row r="26" spans="5:21" x14ac:dyDescent="0.25">
      <c r="E26" s="10"/>
      <c r="F26" s="11"/>
      <c r="G26" s="10"/>
      <c r="H26" s="26"/>
      <c r="I26" s="10"/>
      <c r="J26" s="10"/>
      <c r="K26" s="10"/>
      <c r="L26" s="10"/>
      <c r="M26" s="10"/>
      <c r="N26" s="10"/>
      <c r="O26" s="10"/>
      <c r="P26" s="10"/>
      <c r="T26" t="s">
        <v>34</v>
      </c>
      <c r="U26" s="31">
        <f>COUNTIF(L2:L50,"*Minor*")</f>
        <v>0</v>
      </c>
    </row>
    <row r="27" spans="5:21" x14ac:dyDescent="0.25">
      <c r="E27" s="10"/>
      <c r="F27" s="11"/>
      <c r="G27" s="10"/>
      <c r="H27" s="26"/>
      <c r="I27" s="10"/>
      <c r="J27" s="10"/>
      <c r="K27" s="10"/>
      <c r="L27" s="10"/>
      <c r="M27" s="10"/>
      <c r="N27" s="10"/>
      <c r="O27" s="10"/>
      <c r="P27" s="10"/>
      <c r="T27" t="s">
        <v>57</v>
      </c>
      <c r="U27" s="31">
        <f>COUNTIF(L2:L7,"*Moderate*")</f>
        <v>0</v>
      </c>
    </row>
    <row r="28" spans="5:21" x14ac:dyDescent="0.25">
      <c r="E28" s="10"/>
      <c r="F28" s="11"/>
      <c r="G28" s="10"/>
      <c r="H28" s="26"/>
      <c r="I28" s="10"/>
      <c r="J28" s="10"/>
      <c r="K28" s="10"/>
      <c r="L28" s="10"/>
      <c r="M28" s="10"/>
      <c r="N28" s="10"/>
      <c r="O28" s="10"/>
      <c r="P28" s="10"/>
      <c r="T28" t="s">
        <v>35</v>
      </c>
      <c r="U28" s="31">
        <f>COUNTIF(L2:L7,"*Major*")</f>
        <v>0</v>
      </c>
    </row>
    <row r="29" spans="5:21" x14ac:dyDescent="0.25">
      <c r="E29" s="10"/>
      <c r="F29" s="11"/>
      <c r="G29" s="10"/>
      <c r="H29" s="26"/>
      <c r="I29" s="10"/>
      <c r="J29" s="10"/>
      <c r="K29" s="10"/>
      <c r="L29" s="10"/>
      <c r="M29" s="10"/>
      <c r="N29" s="10"/>
      <c r="O29" s="10"/>
      <c r="P29" s="10"/>
      <c r="T29" t="s">
        <v>36</v>
      </c>
      <c r="U29" s="31">
        <f>COUNTIF(L2:L7,"*Critical*")</f>
        <v>0</v>
      </c>
    </row>
    <row r="30" spans="5:21" x14ac:dyDescent="0.25">
      <c r="E30" s="10"/>
      <c r="F30" s="11"/>
      <c r="G30" s="10"/>
      <c r="H30" s="26"/>
      <c r="I30" s="10"/>
      <c r="J30" s="10"/>
      <c r="K30" s="10"/>
      <c r="L30" s="10"/>
      <c r="M30" s="10"/>
      <c r="N30" s="10"/>
      <c r="O30" s="10"/>
      <c r="P30" s="10"/>
      <c r="T30" t="s">
        <v>38</v>
      </c>
      <c r="U30" s="31">
        <f>COUNTIF(L2:L7,"*Cometic*")</f>
        <v>0</v>
      </c>
    </row>
    <row r="31" spans="5:21" x14ac:dyDescent="0.25">
      <c r="E31" s="10"/>
      <c r="F31" s="11"/>
      <c r="G31" s="10"/>
      <c r="H31" s="26"/>
      <c r="I31" s="10"/>
      <c r="J31" s="10"/>
      <c r="K31" s="10"/>
      <c r="L31" s="10"/>
      <c r="M31" s="10"/>
      <c r="N31" s="10"/>
      <c r="O31" s="10"/>
      <c r="P31" s="10"/>
    </row>
    <row r="32" spans="5:21" x14ac:dyDescent="0.25">
      <c r="E32" s="10"/>
      <c r="F32" s="11"/>
      <c r="G32" s="10"/>
      <c r="H32" s="26"/>
      <c r="I32" s="10"/>
      <c r="J32" s="10"/>
      <c r="K32" s="10"/>
      <c r="L32" s="10"/>
      <c r="M32" s="10"/>
      <c r="N32" s="10"/>
      <c r="O32" s="10"/>
      <c r="P32" s="10"/>
    </row>
    <row r="33" spans="5:16" x14ac:dyDescent="0.25">
      <c r="E33" s="10"/>
      <c r="F33" s="11"/>
      <c r="G33" s="10"/>
      <c r="H33" s="26"/>
      <c r="I33" s="10"/>
      <c r="J33" s="10"/>
      <c r="K33" s="10"/>
      <c r="L33" s="10"/>
      <c r="M33" s="10"/>
      <c r="N33" s="10"/>
      <c r="O33" s="10"/>
      <c r="P33" s="10"/>
    </row>
    <row r="34" spans="5:16" x14ac:dyDescent="0.25">
      <c r="E34" s="10"/>
      <c r="F34" s="11"/>
      <c r="G34" s="10"/>
      <c r="H34" s="26"/>
      <c r="I34" s="10"/>
      <c r="J34" s="10"/>
      <c r="K34" s="10"/>
      <c r="L34" s="10"/>
      <c r="M34" s="10"/>
      <c r="N34" s="10"/>
      <c r="O34" s="10"/>
      <c r="P34" s="10"/>
    </row>
    <row r="35" spans="5:16" x14ac:dyDescent="0.25">
      <c r="E35" s="10"/>
      <c r="F35" s="11"/>
      <c r="G35" s="10"/>
      <c r="H35" s="26"/>
      <c r="I35" s="10"/>
      <c r="J35" s="10"/>
      <c r="K35" s="10"/>
      <c r="L35" s="10"/>
      <c r="M35" s="10"/>
      <c r="N35" s="10"/>
      <c r="O35" s="10"/>
      <c r="P35" s="10"/>
    </row>
    <row r="36" spans="5:16" x14ac:dyDescent="0.25">
      <c r="E36" s="10"/>
      <c r="F36" s="11"/>
      <c r="G36" s="10"/>
      <c r="H36" s="26"/>
      <c r="I36" s="10"/>
      <c r="J36" s="10"/>
      <c r="K36" s="10"/>
      <c r="L36" s="10"/>
      <c r="M36" s="10"/>
      <c r="N36" s="10"/>
      <c r="O36" s="10"/>
      <c r="P36" s="10"/>
    </row>
    <row r="37" spans="5:16" x14ac:dyDescent="0.25">
      <c r="E37" s="10"/>
      <c r="F37" s="11"/>
      <c r="G37" s="10"/>
      <c r="H37" s="26"/>
      <c r="I37" s="10"/>
      <c r="J37" s="10"/>
      <c r="K37" s="10"/>
      <c r="L37" s="10"/>
      <c r="M37" s="10"/>
      <c r="N37" s="10"/>
      <c r="O37" s="10"/>
      <c r="P37" s="10"/>
    </row>
    <row r="38" spans="5:16" x14ac:dyDescent="0.25">
      <c r="E38" s="10"/>
      <c r="F38" s="11"/>
      <c r="G38" s="10"/>
      <c r="H38" s="26"/>
      <c r="I38" s="10"/>
      <c r="J38" s="10"/>
      <c r="K38" s="10"/>
      <c r="L38" s="10"/>
      <c r="M38" s="10"/>
      <c r="N38" s="10"/>
      <c r="O38" s="10"/>
      <c r="P38" s="10"/>
    </row>
    <row r="39" spans="5:16" x14ac:dyDescent="0.25">
      <c r="E39" s="10"/>
      <c r="F39" s="11"/>
      <c r="G39" s="10"/>
      <c r="H39" s="26"/>
      <c r="I39" s="10"/>
      <c r="J39" s="10"/>
      <c r="K39" s="10"/>
      <c r="L39" s="10"/>
      <c r="M39" s="10"/>
      <c r="N39" s="10"/>
      <c r="O39" s="10"/>
      <c r="P39" s="10"/>
    </row>
    <row r="40" spans="5:16" x14ac:dyDescent="0.25">
      <c r="E40" s="10"/>
      <c r="F40" s="11"/>
      <c r="G40" s="10"/>
      <c r="H40" s="26"/>
      <c r="I40" s="10"/>
      <c r="J40" s="10"/>
      <c r="K40" s="10"/>
      <c r="L40" s="10"/>
      <c r="M40" s="10"/>
      <c r="N40" s="10"/>
      <c r="O40" s="10"/>
      <c r="P40" s="10"/>
    </row>
    <row r="41" spans="5:16" x14ac:dyDescent="0.25">
      <c r="E41" s="10"/>
      <c r="F41" s="11"/>
      <c r="G41" s="10"/>
      <c r="H41" s="26"/>
      <c r="I41" s="10"/>
      <c r="J41" s="10"/>
      <c r="K41" s="10"/>
      <c r="L41" s="10"/>
      <c r="M41" s="10"/>
      <c r="N41" s="10"/>
      <c r="O41" s="10"/>
      <c r="P41" s="10"/>
    </row>
    <row r="42" spans="5:16" x14ac:dyDescent="0.25">
      <c r="E42" s="10"/>
      <c r="F42" s="11"/>
      <c r="G42" s="10"/>
      <c r="H42" s="26"/>
      <c r="I42" s="10"/>
      <c r="J42" s="10"/>
      <c r="K42" s="10"/>
      <c r="L42" s="10"/>
      <c r="M42" s="10"/>
      <c r="N42" s="10"/>
      <c r="O42" s="10"/>
      <c r="P42" s="10"/>
    </row>
    <row r="43" spans="5:16" x14ac:dyDescent="0.25">
      <c r="E43" s="10"/>
      <c r="F43" s="11"/>
      <c r="G43" s="10"/>
      <c r="H43" s="26"/>
      <c r="I43" s="10"/>
      <c r="J43" s="10"/>
      <c r="K43" s="10"/>
      <c r="L43" s="10"/>
      <c r="M43" s="10"/>
      <c r="N43" s="10"/>
      <c r="O43" s="10"/>
      <c r="P43" s="10"/>
    </row>
    <row r="44" spans="5:16" x14ac:dyDescent="0.25">
      <c r="E44" s="10"/>
      <c r="F44" s="11"/>
      <c r="G44" s="10"/>
      <c r="H44" s="26"/>
      <c r="I44" s="10"/>
      <c r="J44" s="10"/>
      <c r="K44" s="10"/>
      <c r="L44" s="10"/>
      <c r="M44" s="10"/>
      <c r="N44" s="10"/>
      <c r="O44" s="10"/>
      <c r="P44" s="10"/>
    </row>
    <row r="45" spans="5:16" x14ac:dyDescent="0.25">
      <c r="E45" s="10"/>
      <c r="F45" s="11"/>
      <c r="G45" s="10"/>
      <c r="H45" s="26"/>
      <c r="I45" s="10"/>
      <c r="J45" s="10"/>
      <c r="K45" s="10"/>
      <c r="L45" s="10"/>
      <c r="M45" s="10"/>
      <c r="N45" s="10"/>
      <c r="O45" s="10"/>
      <c r="P45" s="10"/>
    </row>
    <row r="46" spans="5:16" x14ac:dyDescent="0.25">
      <c r="E46" s="10"/>
      <c r="F46" s="11"/>
      <c r="G46" s="10"/>
      <c r="H46" s="26"/>
      <c r="I46" s="10"/>
      <c r="J46" s="10"/>
      <c r="K46" s="10"/>
      <c r="L46" s="10"/>
      <c r="M46" s="10"/>
      <c r="N46" s="10"/>
      <c r="O46" s="10"/>
      <c r="P46" s="10"/>
    </row>
    <row r="47" spans="5:16" x14ac:dyDescent="0.25">
      <c r="E47" s="10"/>
      <c r="F47" s="11"/>
      <c r="G47" s="10"/>
      <c r="H47" s="26"/>
      <c r="I47" s="10"/>
      <c r="J47" s="10"/>
      <c r="K47" s="10"/>
      <c r="L47" s="10"/>
      <c r="M47" s="10"/>
      <c r="N47" s="10"/>
      <c r="O47" s="10"/>
      <c r="P47" s="10"/>
    </row>
    <row r="48" spans="5:16"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zoomScale="75" zoomScaleNormal="75" workbookViewId="0">
      <selection activeCell="F8" sqref="F8"/>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30" x14ac:dyDescent="0.25">
      <c r="A2" s="1" t="s">
        <v>113</v>
      </c>
      <c r="B2" s="3" t="s">
        <v>75</v>
      </c>
      <c r="C2" s="1" t="s">
        <v>99</v>
      </c>
      <c r="D2" s="1" t="s">
        <v>106</v>
      </c>
      <c r="E2" s="1"/>
      <c r="F2" s="1"/>
      <c r="H2" s="27" t="s">
        <v>52</v>
      </c>
      <c r="I2" s="1"/>
      <c r="J2" s="1"/>
      <c r="K2" s="1"/>
      <c r="L2" s="1"/>
      <c r="M2" s="1"/>
    </row>
    <row r="3" spans="1:13" ht="45" x14ac:dyDescent="0.25">
      <c r="A3" s="1" t="s">
        <v>114</v>
      </c>
      <c r="B3" s="3" t="s">
        <v>76</v>
      </c>
      <c r="C3" s="1" t="s">
        <v>101</v>
      </c>
      <c r="D3" s="1" t="s">
        <v>100</v>
      </c>
      <c r="E3" s="1"/>
      <c r="F3" s="2"/>
      <c r="G3" s="1"/>
      <c r="H3" s="1"/>
      <c r="I3" s="1"/>
      <c r="J3" s="1"/>
      <c r="K3" s="1"/>
      <c r="L3" s="1"/>
      <c r="M3" s="1"/>
    </row>
    <row r="4" spans="1:13" ht="30" x14ac:dyDescent="0.25">
      <c r="A4" s="1" t="s">
        <v>115</v>
      </c>
      <c r="B4" s="3" t="s">
        <v>77</v>
      </c>
      <c r="C4" s="1" t="s">
        <v>102</v>
      </c>
      <c r="D4" s="1" t="s">
        <v>103</v>
      </c>
      <c r="E4" s="1"/>
      <c r="F4" s="1"/>
      <c r="G4" s="1"/>
      <c r="H4" s="1"/>
      <c r="I4" s="1"/>
      <c r="J4" s="1"/>
      <c r="K4" s="1"/>
      <c r="L4" s="1"/>
      <c r="M4" s="1"/>
    </row>
    <row r="5" spans="1:13" ht="30" x14ac:dyDescent="0.25">
      <c r="A5" s="1" t="s">
        <v>116</v>
      </c>
      <c r="B5" s="3" t="s">
        <v>78</v>
      </c>
      <c r="C5" s="1" t="s">
        <v>104</v>
      </c>
      <c r="D5" s="1" t="s">
        <v>105</v>
      </c>
      <c r="E5" s="1"/>
      <c r="F5" s="1"/>
      <c r="G5" s="1"/>
      <c r="H5" s="1"/>
      <c r="I5" s="1"/>
      <c r="J5" s="1"/>
      <c r="K5" s="1"/>
      <c r="L5" s="1"/>
      <c r="M5" s="1"/>
    </row>
    <row r="6" spans="1:13" ht="30" x14ac:dyDescent="0.25">
      <c r="A6" s="1" t="s">
        <v>117</v>
      </c>
      <c r="B6" s="3" t="s">
        <v>79</v>
      </c>
      <c r="C6" s="1" t="s">
        <v>107</v>
      </c>
      <c r="D6" s="1" t="s">
        <v>108</v>
      </c>
      <c r="E6" s="1"/>
      <c r="F6" s="1"/>
      <c r="G6" s="1"/>
      <c r="H6" s="1"/>
      <c r="I6" s="1"/>
      <c r="J6" s="1"/>
      <c r="K6" s="1"/>
      <c r="L6" s="1"/>
      <c r="M6" s="1"/>
    </row>
    <row r="7" spans="1:13" ht="30" x14ac:dyDescent="0.25">
      <c r="A7" s="1" t="s">
        <v>118</v>
      </c>
      <c r="B7" s="3" t="s">
        <v>80</v>
      </c>
      <c r="C7" s="1" t="s">
        <v>109</v>
      </c>
      <c r="D7" s="1" t="s">
        <v>110</v>
      </c>
      <c r="E7" s="1"/>
      <c r="F7" s="1"/>
      <c r="G7" s="1"/>
      <c r="H7" s="1"/>
      <c r="I7" s="1"/>
      <c r="J7" s="1"/>
      <c r="K7" s="1"/>
      <c r="L7" s="1"/>
      <c r="M7" s="1"/>
    </row>
    <row r="8" spans="1:13" ht="30" x14ac:dyDescent="0.25">
      <c r="A8" s="1" t="s">
        <v>119</v>
      </c>
      <c r="B8" s="3" t="s">
        <v>81</v>
      </c>
      <c r="C8" s="1" t="s">
        <v>111</v>
      </c>
      <c r="D8" s="1" t="s">
        <v>110</v>
      </c>
      <c r="E8" s="1"/>
      <c r="F8" s="1"/>
      <c r="G8" s="1"/>
      <c r="H8" s="1"/>
      <c r="I8" s="1"/>
      <c r="J8" s="1"/>
      <c r="K8" s="1"/>
      <c r="L8" s="1"/>
      <c r="M8" s="1"/>
    </row>
    <row r="9" spans="1:13" ht="30" x14ac:dyDescent="0.25">
      <c r="A9" s="1" t="s">
        <v>120</v>
      </c>
      <c r="B9" s="3" t="s">
        <v>82</v>
      </c>
      <c r="C9" s="1" t="s">
        <v>112</v>
      </c>
      <c r="D9" s="1" t="s">
        <v>110</v>
      </c>
      <c r="E9" s="1"/>
      <c r="F9" s="1"/>
      <c r="G9" s="1"/>
      <c r="H9" s="1"/>
      <c r="I9" s="1"/>
      <c r="J9" s="1"/>
      <c r="K9" s="1"/>
      <c r="L9" s="1"/>
      <c r="M9" s="1"/>
    </row>
    <row r="10" spans="1:13" ht="14.45" x14ac:dyDescent="0.35">
      <c r="A10" s="1"/>
      <c r="B10" s="1"/>
      <c r="C10" s="1"/>
      <c r="D10" s="1"/>
      <c r="E10" s="1"/>
      <c r="F10" s="1"/>
      <c r="G10" s="1"/>
      <c r="H10" s="1"/>
      <c r="I10" s="1"/>
      <c r="J10" s="1"/>
      <c r="K10" s="1"/>
      <c r="L10" s="1"/>
      <c r="M10" s="1"/>
    </row>
    <row r="11" spans="1:13" ht="14.45" x14ac:dyDescent="0.35">
      <c r="A11" s="1"/>
      <c r="B11" s="1"/>
      <c r="C11" s="1"/>
      <c r="D11" s="1"/>
      <c r="E11" s="1"/>
      <c r="F11" s="1"/>
      <c r="G11" s="1"/>
      <c r="H11" s="1"/>
      <c r="I11" s="1"/>
      <c r="J11" s="1"/>
      <c r="K11" s="1"/>
      <c r="L11" s="1"/>
      <c r="M11" s="1"/>
    </row>
    <row r="12" spans="1:13" ht="14.45" x14ac:dyDescent="0.35">
      <c r="A12" s="1"/>
      <c r="B12" s="1"/>
      <c r="C12" s="1"/>
      <c r="D12" s="1"/>
      <c r="E12" s="1"/>
      <c r="F12" s="1"/>
      <c r="G12" s="1"/>
      <c r="H12" s="1"/>
      <c r="I12" s="1"/>
      <c r="J12" s="1"/>
      <c r="K12" s="1"/>
      <c r="L12" s="1"/>
      <c r="M12" s="1"/>
    </row>
    <row r="13" spans="1:13" ht="14.45" x14ac:dyDescent="0.35">
      <c r="A13" s="1"/>
      <c r="B13" s="1"/>
      <c r="C13" s="1"/>
      <c r="D13" s="1"/>
      <c r="E13" s="1"/>
      <c r="F13" s="1"/>
      <c r="G13" s="1"/>
      <c r="H13" s="1"/>
      <c r="I13" s="1"/>
      <c r="J13" s="1"/>
      <c r="K13" s="1"/>
      <c r="L13" s="1"/>
      <c r="M13" s="1"/>
    </row>
    <row r="14" spans="1:13" ht="14.45" x14ac:dyDescent="0.3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2015-03-13T15:44:32Z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