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matrix-web-fe-tests\docs\reports\"/>
    </mc:Choice>
  </mc:AlternateContent>
  <xr:revisionPtr revIDLastSave="0" documentId="13_ncr:1_{4F1746C8-9CB1-498D-9193-56C0CDE7B5F7}" xr6:coauthVersionLast="45" xr6:coauthVersionMax="45" xr10:uidLastSave="{00000000-0000-0000-0000-000000000000}"/>
  <bookViews>
    <workbookView xWindow="-60" yWindow="-60" windowWidth="28920" windowHeight="15900" tabRatio="896" xr2:uid="{83F72AC4-B475-4A60-81FE-A957F55E1918}"/>
  </bookViews>
  <sheets>
    <sheet name="Funzionalità 29.01" sheetId="9" r:id="rId1"/>
  </sheets>
  <definedNames>
    <definedName name="_xlnm._FilterDatabase" localSheetId="0" hidden="1">'Funzionalità 29.01'!$A$8:$K$18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9" l="1"/>
  <c r="F18" i="9"/>
  <c r="E18" i="9"/>
  <c r="D18" i="9"/>
  <c r="C11" i="9" l="1"/>
  <c r="H11" i="9"/>
  <c r="I11" i="9"/>
  <c r="J11" i="9"/>
  <c r="K11" i="9"/>
  <c r="L11" i="9"/>
  <c r="C12" i="9"/>
  <c r="H12" i="9"/>
  <c r="L12" i="9" s="1"/>
  <c r="I12" i="9"/>
  <c r="J12" i="9"/>
  <c r="K12" i="9"/>
  <c r="C13" i="9"/>
  <c r="H13" i="9"/>
  <c r="L13" i="9" s="1"/>
  <c r="I13" i="9"/>
  <c r="J13" i="9"/>
  <c r="K13" i="9"/>
  <c r="C14" i="9"/>
  <c r="H14" i="9"/>
  <c r="I14" i="9"/>
  <c r="J14" i="9"/>
  <c r="K14" i="9"/>
  <c r="L14" i="9"/>
  <c r="C15" i="9"/>
  <c r="H15" i="9"/>
  <c r="I15" i="9"/>
  <c r="J15" i="9"/>
  <c r="K15" i="9"/>
  <c r="L15" i="9"/>
  <c r="C16" i="9"/>
  <c r="H16" i="9"/>
  <c r="L16" i="9" s="1"/>
  <c r="I16" i="9"/>
  <c r="J16" i="9"/>
  <c r="K16" i="9"/>
  <c r="C17" i="9"/>
  <c r="H17" i="9"/>
  <c r="L17" i="9" s="1"/>
  <c r="I17" i="9"/>
  <c r="J17" i="9"/>
  <c r="K17" i="9"/>
  <c r="C10" i="9"/>
  <c r="H10" i="9"/>
  <c r="L10" i="9" s="1"/>
  <c r="I10" i="9"/>
  <c r="J10" i="9"/>
  <c r="K10" i="9"/>
  <c r="H18" i="9" l="1"/>
  <c r="D3" i="9" l="1"/>
  <c r="J9" i="9"/>
  <c r="I9" i="9"/>
  <c r="H9" i="9"/>
  <c r="L9" i="9" s="1"/>
  <c r="K9" i="9"/>
  <c r="I18" i="9" l="1"/>
  <c r="C3" i="9"/>
  <c r="D4" i="9" s="1"/>
  <c r="E3" i="9"/>
  <c r="J18" i="9"/>
  <c r="C9" i="9"/>
  <c r="E4" i="9" l="1"/>
  <c r="K18" i="9"/>
  <c r="F3" i="9"/>
  <c r="F4" i="9" s="1"/>
  <c r="G3" i="9"/>
  <c r="G4" i="9" s="1"/>
  <c r="L18" i="9"/>
</calcChain>
</file>

<file path=xl/sharedStrings.xml><?xml version="1.0" encoding="utf-8"?>
<sst xmlns="http://schemas.openxmlformats.org/spreadsheetml/2006/main" count="29" uniqueCount="25">
  <si>
    <t xml:space="preserve">Overview    </t>
  </si>
  <si>
    <t>N totale test</t>
  </si>
  <si>
    <t>N test passati</t>
  </si>
  <si>
    <t>N test falliti</t>
  </si>
  <si>
    <t>N test bloccati</t>
  </si>
  <si>
    <t>N test not applicable</t>
  </si>
  <si>
    <t>% Esecuzione</t>
  </si>
  <si>
    <t>Priorità</t>
  </si>
  <si>
    <t>Nome</t>
  </si>
  <si>
    <t>Esito</t>
  </si>
  <si>
    <t>N test Not Applicable</t>
  </si>
  <si>
    <t>% test passati</t>
  </si>
  <si>
    <t>% test falliti</t>
  </si>
  <si>
    <t>% test bloccati</t>
  </si>
  <si>
    <t>% test Not Applicable</t>
  </si>
  <si>
    <t>Totale</t>
  </si>
  <si>
    <t>Matrix_Web_Navigazioni_Da_Home_Page</t>
  </si>
  <si>
    <t>Matrix_Web_Navigazioni_Scheda_Cliente</t>
  </si>
  <si>
    <t>Matrix_Web_Navigazioni_BackOffice</t>
  </si>
  <si>
    <t>Matrix_Web_Navigazioni_BurgerMenu_Clients</t>
  </si>
  <si>
    <t>Matrix_Web_Navigazioni_Clients</t>
  </si>
  <si>
    <t>Matrix_Web_Navigazioni_Mie_Info</t>
  </si>
  <si>
    <t>Matrix_Web_Navigazioni_News</t>
  </si>
  <si>
    <t>Matrix_Web_Navigazioni_Numbers</t>
  </si>
  <si>
    <t>Matrix_Web_Navigazioni_Sales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</si>
</sst>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llianz Sans"/>
    </font>
    <font>
      <sz val="12"/>
      <name val="Allianz Sans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llianz San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llianz 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/>
  </cellStyleXfs>
  <cellXfs count="33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</xf>
    <xf numFmtId="0" fontId="3" fillId="2" borderId="1" xfId="1" applyNumberFormat="1" applyFont="1" applyFill="1" applyBorder="1" applyAlignment="1" applyProtection="1">
      <alignment vertical="top" wrapText="1"/>
      <protection locked="0"/>
    </xf>
    <xf numFmtId="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Protection="1"/>
    <xf numFmtId="0" fontId="6" fillId="5" borderId="1" xfId="0" applyNumberFormat="1" applyFont="1" applyFill="1" applyBorder="1" applyAlignment="1" applyProtection="1">
      <alignment horizontal="center" vertical="center"/>
    </xf>
    <xf numFmtId="9" fontId="2" fillId="0" borderId="1" xfId="2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right"/>
      <protection locked="0"/>
    </xf>
    <xf numFmtId="0" fontId="2" fillId="4" borderId="1" xfId="0" applyNumberFormat="1" applyFont="1" applyFill="1" applyBorder="1" applyAlignment="1" applyProtection="1">
      <alignment horizontal="center"/>
      <protection locked="0"/>
    </xf>
    <xf numFmtId="9" fontId="2" fillId="4" borderId="1" xfId="2" applyNumberFormat="1" applyFont="1" applyFill="1" applyBorder="1" applyAlignment="1" applyProtection="1">
      <alignment horizontal="center"/>
    </xf>
    <xf numFmtId="9" fontId="2" fillId="4" borderId="1" xfId="2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Protection="1"/>
    <xf numFmtId="0" fontId="9" fillId="0" borderId="0" xfId="0" applyNumberFormat="1" applyFont="1" applyFill="1" applyBorder="1" applyProtection="1"/>
    <xf numFmtId="0" fontId="10" fillId="0" borderId="1" xfId="0" applyNumberFormat="1" applyFont="1" applyFill="1" applyBorder="1" applyAlignment="1" applyProtection="1">
      <alignment horizontal="center"/>
    </xf>
    <xf numFmtId="9" fontId="10" fillId="0" borderId="1" xfId="2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Protection="1"/>
    <xf numFmtId="0" fontId="2" fillId="0" borderId="1" xfId="0" applyNumberFormat="1" applyFont="1" applyFill="1" applyBorder="1" applyAlignment="1" applyProtection="1">
      <alignment horizontal="center"/>
      <protection locked="0"/>
    </xf>
    <xf numFmtId="9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NumberFormat="1" applyFont="1" applyFill="1" applyBorder="1" applyAlignment="1" applyProtection="1">
      <alignment horizontal="center"/>
    </xf>
    <xf numFmtId="0" fontId="3" fillId="2" borderId="2" xfId="1" applyNumberFormat="1" applyFont="1" applyFill="1" applyBorder="1" applyAlignment="1" applyProtection="1">
      <alignment vertical="top" wrapText="1"/>
      <protection locked="0"/>
    </xf>
    <xf numFmtId="0" fontId="10" fillId="0" borderId="2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left"/>
      <protection locked="0"/>
    </xf>
  </cellXfs>
  <cellStyles count="3">
    <cellStyle name="Normale" xfId="0" builtinId="0"/>
    <cellStyle name="Normale 4" xfId="1" xr:uid="{00000000-0005-0000-0000-000001000000}"/>
    <cellStyle name="Percentuale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7E3278-2680-4708-AAD9-E69E9405774D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233FB-1647-40A8-8E89-B7EEBA200B98}">
  <dimension ref="A1:L18"/>
  <sheetViews>
    <sheetView tabSelected="1" zoomScale="80" zoomScaleNormal="80" workbookViewId="0">
      <pane ySplit="8" topLeftCell="A9" activePane="bottomLeft" state="frozen"/>
      <selection activeCell="D54" sqref="D54"/>
      <selection pane="bottomLeft" activeCell="H25" sqref="H25"/>
    </sheetView>
  </sheetViews>
  <sheetFormatPr defaultRowHeight="15" x14ac:dyDescent="0.25"/>
  <cols>
    <col min="1" max="1" width="23.7109375" style="2" customWidth="1"/>
    <col min="2" max="2" width="60" style="3" customWidth="1"/>
    <col min="3" max="3" width="15.7109375" style="3" customWidth="1"/>
    <col min="4" max="4" width="19.7109375" style="10" customWidth="1"/>
    <col min="5" max="5" width="19.7109375" style="8" customWidth="1"/>
    <col min="6" max="6" width="18.7109375" style="8" customWidth="1"/>
    <col min="7" max="7" width="19.28515625" style="10" customWidth="1"/>
    <col min="8" max="8" width="26" style="10" bestFit="1" customWidth="1"/>
    <col min="9" max="9" width="18.28515625" style="4" bestFit="1" customWidth="1"/>
    <col min="10" max="10" width="17" style="2" customWidth="1"/>
    <col min="11" max="11" width="18.28515625" style="2" customWidth="1"/>
    <col min="12" max="12" width="20.5703125" style="1" bestFit="1" customWidth="1"/>
  </cols>
  <sheetData>
    <row r="1" spans="1:12" x14ac:dyDescent="0.25">
      <c r="A1" s="2">
        <v>60072</v>
      </c>
    </row>
    <row r="2" spans="1:12" ht="33" customHeight="1" x14ac:dyDescent="0.25">
      <c r="B2" s="18" t="s">
        <v>0</v>
      </c>
      <c r="C2" s="12" t="s">
        <v>1</v>
      </c>
      <c r="D2" s="13" t="s">
        <v>2</v>
      </c>
      <c r="E2" s="13" t="s">
        <v>3</v>
      </c>
      <c r="F2" s="14" t="s">
        <v>4</v>
      </c>
      <c r="G2" s="14" t="s">
        <v>5</v>
      </c>
    </row>
    <row r="3" spans="1:12" x14ac:dyDescent="0.25">
      <c r="C3" s="7">
        <f>D18</f>
        <v>14</v>
      </c>
      <c r="D3" s="5">
        <f>E18</f>
        <v>0</v>
      </c>
      <c r="E3" s="7">
        <f>F18</f>
        <v>0</v>
      </c>
      <c r="F3" s="7">
        <f>G18</f>
        <v>0</v>
      </c>
      <c r="G3" s="28" t="e">
        <f>H18</f>
        <v>#REF!</v>
      </c>
    </row>
    <row r="4" spans="1:12" x14ac:dyDescent="0.25">
      <c r="C4" s="19" t="s">
        <v>6</v>
      </c>
      <c r="D4" s="21">
        <f>D3/$C$3</f>
        <v>0</v>
      </c>
      <c r="E4" s="20">
        <f t="shared" ref="E4:F4" si="0">E3/$C$3</f>
        <v>0</v>
      </c>
      <c r="F4" s="20">
        <f t="shared" si="0"/>
        <v>0</v>
      </c>
      <c r="G4" s="21" t="e">
        <f>G3/$C$3</f>
        <v>#REF!</v>
      </c>
    </row>
    <row r="8" spans="1:12" s="15" customFormat="1" ht="33" customHeight="1" x14ac:dyDescent="0.25">
      <c r="A8" s="22" t="s">
        <v>7</v>
      </c>
      <c r="B8" s="11" t="s">
        <v>8</v>
      </c>
      <c r="C8" s="11" t="s">
        <v>9</v>
      </c>
      <c r="D8" s="12" t="s">
        <v>1</v>
      </c>
      <c r="E8" s="13" t="s">
        <v>2</v>
      </c>
      <c r="F8" s="13" t="s">
        <v>3</v>
      </c>
      <c r="G8" s="14" t="s">
        <v>4</v>
      </c>
      <c r="H8" s="14" t="s">
        <v>10</v>
      </c>
      <c r="I8" s="16" t="s">
        <v>11</v>
      </c>
      <c r="J8" s="16" t="s">
        <v>12</v>
      </c>
      <c r="K8" s="16" t="s">
        <v>13</v>
      </c>
      <c r="L8" s="16" t="s">
        <v>14</v>
      </c>
    </row>
    <row r="9" spans="1:12" ht="15.75" customHeight="1" x14ac:dyDescent="0.25">
      <c r="A9" s="26">
        <v>1</v>
      </c>
      <c r="B9" s="6" t="s">
        <v>16</v>
      </c>
      <c r="C9" s="9" t="str">
        <f t="shared" ref="C9" si="1">IF(G9&lt;&gt;"",IF(D9=E9,"OK","KO"),"")</f>
        <v>OK</v>
      </c>
      <c r="D9" s="29"/>
      <c r="E9" s="27">
        <v>0</v>
      </c>
      <c r="F9" s="7">
        <v>0</v>
      </c>
      <c r="G9" s="5">
        <v>0</v>
      </c>
      <c r="H9" s="5" t="e">
        <f>IF('Funzionalità 29.01'!#REF!-#REF!&lt;0, 0, 'Funzionalità 29.01'!#REF!-#REF!)</f>
        <v>#REF!</v>
      </c>
      <c r="I9" s="17" t="e">
        <f>E9/D9</f>
        <v>#DIV/0!</v>
      </c>
      <c r="J9" s="17" t="e">
        <f>F9/D9</f>
        <v>#DIV/0!</v>
      </c>
      <c r="K9" s="17" t="e">
        <f>G9/D9</f>
        <v>#DIV/0!</v>
      </c>
      <c r="L9" s="17" t="e">
        <f>H9/D9</f>
        <v>#REF!</v>
      </c>
    </row>
    <row r="10" spans="1:12" s="4" customFormat="1" ht="15.75" customHeight="1" x14ac:dyDescent="0.25">
      <c r="A10" s="26">
        <v>1</v>
      </c>
      <c r="B10" s="6" t="s">
        <v>17</v>
      </c>
      <c r="C10" s="9" t="str">
        <f t="shared" ref="C10" si="2">IF(G10&lt;&gt;"",IF(D10=E10,"OK","KO"),"")</f>
        <v>OK</v>
      </c>
      <c r="D10" s="29"/>
      <c r="E10" s="27">
        <v>0</v>
      </c>
      <c r="F10" s="27">
        <v>0</v>
      </c>
      <c r="G10" s="29">
        <v>0</v>
      </c>
      <c r="H10" s="29" t="e">
        <f>IF('Funzionalità 29.01'!#REF!-#REF!&lt;0, 0, 'Funzionalità 29.01'!#REF!-#REF!)</f>
        <v>#REF!</v>
      </c>
      <c r="I10" s="17" t="e">
        <f>E10/D10</f>
        <v>#DIV/0!</v>
      </c>
      <c r="J10" s="17" t="e">
        <f>F10/D10</f>
        <v>#DIV/0!</v>
      </c>
      <c r="K10" s="17" t="e">
        <f>G10/D10</f>
        <v>#DIV/0!</v>
      </c>
      <c r="L10" s="17" t="e">
        <f>H10/D10</f>
        <v>#REF!</v>
      </c>
    </row>
    <row r="11" spans="1:12" s="4" customFormat="1" ht="15.75" customHeight="1" x14ac:dyDescent="0.25">
      <c r="A11" s="26">
        <v>1</v>
      </c>
      <c r="B11" s="30" t="s">
        <v>18</v>
      </c>
      <c r="C11" s="9" t="str">
        <f t="shared" ref="C11:C17" si="3">IF(G11&lt;&gt;"",IF(D11=E11,"OK","KO"),"")</f>
        <v>KO</v>
      </c>
      <c r="D11" s="29">
        <v>6</v>
      </c>
      <c r="E11" s="27">
        <v>0</v>
      </c>
      <c r="F11" s="27">
        <v>0</v>
      </c>
      <c r="G11" s="29">
        <v>0</v>
      </c>
      <c r="H11" s="29" t="e">
        <f>IF('Funzionalità 29.01'!#REF!-#REF!&lt;0, 0, 'Funzionalità 29.01'!#REF!-#REF!)</f>
        <v>#REF!</v>
      </c>
      <c r="I11" s="17">
        <f t="shared" ref="I11:I17" si="4">E11/D11</f>
        <v>0</v>
      </c>
      <c r="J11" s="17">
        <f t="shared" ref="J11:J17" si="5">F11/D11</f>
        <v>0</v>
      </c>
      <c r="K11" s="17">
        <f t="shared" ref="K11:K17" si="6">G11/D11</f>
        <v>0</v>
      </c>
      <c r="L11" s="17" t="e">
        <f t="shared" ref="L11:L17" si="7">H11/D11</f>
        <v>#REF!</v>
      </c>
    </row>
    <row r="12" spans="1:12" s="4" customFormat="1" ht="15.75" customHeight="1" x14ac:dyDescent="0.25">
      <c r="A12" s="26">
        <v>1</v>
      </c>
      <c r="B12" s="30" t="s">
        <v>19</v>
      </c>
      <c r="C12" s="9" t="str">
        <f t="shared" si="3"/>
        <v>KO</v>
      </c>
      <c r="D12" s="29">
        <v>8</v>
      </c>
      <c r="E12" s="27">
        <v>0</v>
      </c>
      <c r="F12" s="27">
        <v>0</v>
      </c>
      <c r="G12" s="29">
        <v>0</v>
      </c>
      <c r="H12" s="29" t="e">
        <f>IF('Funzionalità 29.01'!#REF!-#REF!&lt;0, 0, 'Funzionalità 29.01'!#REF!-#REF!)</f>
        <v>#REF!</v>
      </c>
      <c r="I12" s="17">
        <f t="shared" si="4"/>
        <v>0</v>
      </c>
      <c r="J12" s="17">
        <f t="shared" si="5"/>
        <v>0</v>
      </c>
      <c r="K12" s="17">
        <f t="shared" si="6"/>
        <v>0</v>
      </c>
      <c r="L12" s="17" t="e">
        <f t="shared" si="7"/>
        <v>#REF!</v>
      </c>
    </row>
    <row r="13" spans="1:12" s="4" customFormat="1" ht="15.75" customHeight="1" x14ac:dyDescent="0.25">
      <c r="A13" s="26">
        <v>1</v>
      </c>
      <c r="B13" s="30" t="s">
        <v>20</v>
      </c>
      <c r="C13" s="9" t="str">
        <f t="shared" si="3"/>
        <v>OK</v>
      </c>
      <c r="D13" s="29"/>
      <c r="E13" s="27">
        <v>0</v>
      </c>
      <c r="F13" s="27">
        <v>0</v>
      </c>
      <c r="G13" s="29">
        <v>0</v>
      </c>
      <c r="H13" s="29" t="e">
        <f>IF('Funzionalità 29.01'!#REF!-#REF!&lt;0, 0, 'Funzionalità 29.01'!#REF!-#REF!)</f>
        <v>#REF!</v>
      </c>
      <c r="I13" s="17" t="e">
        <f t="shared" si="4"/>
        <v>#DIV/0!</v>
      </c>
      <c r="J13" s="17" t="e">
        <f t="shared" si="5"/>
        <v>#DIV/0!</v>
      </c>
      <c r="K13" s="17" t="e">
        <f t="shared" si="6"/>
        <v>#DIV/0!</v>
      </c>
      <c r="L13" s="17" t="e">
        <f t="shared" si="7"/>
        <v>#REF!</v>
      </c>
    </row>
    <row r="14" spans="1:12" s="4" customFormat="1" ht="15.75" customHeight="1" x14ac:dyDescent="0.25">
      <c r="A14" s="26">
        <v>1</v>
      </c>
      <c r="B14" s="30" t="s">
        <v>21</v>
      </c>
      <c r="C14" s="9" t="str">
        <f t="shared" si="3"/>
        <v>OK</v>
      </c>
      <c r="D14" s="29"/>
      <c r="E14" s="27">
        <v>0</v>
      </c>
      <c r="F14" s="27">
        <v>0</v>
      </c>
      <c r="G14" s="29">
        <v>0</v>
      </c>
      <c r="H14" s="29" t="e">
        <f>IF('Funzionalità 29.01'!#REF!-#REF!&lt;0, 0, 'Funzionalità 29.01'!#REF!-#REF!)</f>
        <v>#REF!</v>
      </c>
      <c r="I14" s="17" t="e">
        <f t="shared" si="4"/>
        <v>#DIV/0!</v>
      </c>
      <c r="J14" s="17" t="e">
        <f t="shared" si="5"/>
        <v>#DIV/0!</v>
      </c>
      <c r="K14" s="17" t="e">
        <f t="shared" si="6"/>
        <v>#DIV/0!</v>
      </c>
      <c r="L14" s="17" t="e">
        <f t="shared" si="7"/>
        <v>#REF!</v>
      </c>
    </row>
    <row r="15" spans="1:12" s="4" customFormat="1" ht="15.75" customHeight="1" x14ac:dyDescent="0.25">
      <c r="A15" s="26">
        <v>1</v>
      </c>
      <c r="B15" s="30" t="s">
        <v>22</v>
      </c>
      <c r="C15" s="9" t="str">
        <f t="shared" si="3"/>
        <v>OK</v>
      </c>
      <c r="D15" s="29"/>
      <c r="E15" s="27">
        <v>0</v>
      </c>
      <c r="F15" s="27">
        <v>0</v>
      </c>
      <c r="G15" s="29">
        <v>0</v>
      </c>
      <c r="H15" s="29" t="e">
        <f>IF('Funzionalità 29.01'!#REF!-#REF!&lt;0, 0, 'Funzionalità 29.01'!#REF!-#REF!)</f>
        <v>#REF!</v>
      </c>
      <c r="I15" s="17" t="e">
        <f t="shared" si="4"/>
        <v>#DIV/0!</v>
      </c>
      <c r="J15" s="17" t="e">
        <f t="shared" si="5"/>
        <v>#DIV/0!</v>
      </c>
      <c r="K15" s="17" t="e">
        <f t="shared" si="6"/>
        <v>#DIV/0!</v>
      </c>
      <c r="L15" s="17" t="e">
        <f t="shared" si="7"/>
        <v>#REF!</v>
      </c>
    </row>
    <row r="16" spans="1:12" s="4" customFormat="1" ht="15.75" customHeight="1" x14ac:dyDescent="0.25">
      <c r="A16" s="26">
        <v>1</v>
      </c>
      <c r="B16" s="30" t="s">
        <v>23</v>
      </c>
      <c r="C16" s="9" t="str">
        <f t="shared" si="3"/>
        <v>OK</v>
      </c>
      <c r="D16" s="29"/>
      <c r="E16" s="27">
        <v>0</v>
      </c>
      <c r="F16" s="27">
        <v>0</v>
      </c>
      <c r="G16" s="29">
        <v>0</v>
      </c>
      <c r="H16" s="29" t="e">
        <f>IF('Funzionalità 29.01'!#REF!-#REF!&lt;0, 0, 'Funzionalità 29.01'!#REF!-#REF!)</f>
        <v>#REF!</v>
      </c>
      <c r="I16" s="17" t="e">
        <f t="shared" si="4"/>
        <v>#DIV/0!</v>
      </c>
      <c r="J16" s="17" t="e">
        <f t="shared" si="5"/>
        <v>#DIV/0!</v>
      </c>
      <c r="K16" s="17" t="e">
        <f t="shared" si="6"/>
        <v>#DIV/0!</v>
      </c>
      <c r="L16" s="17" t="e">
        <f t="shared" si="7"/>
        <v>#REF!</v>
      </c>
    </row>
    <row r="17" spans="1:12" s="4" customFormat="1" ht="15.75" customHeight="1" x14ac:dyDescent="0.25">
      <c r="A17" s="26">
        <v>1</v>
      </c>
      <c r="B17" s="30" t="s">
        <v>24</v>
      </c>
      <c r="C17" s="9" t="str">
        <f t="shared" si="3"/>
        <v>OK</v>
      </c>
      <c r="D17" s="29"/>
      <c r="E17" s="27">
        <v>0</v>
      </c>
      <c r="F17" s="27">
        <v>0</v>
      </c>
      <c r="G17" s="29">
        <v>0</v>
      </c>
      <c r="H17" s="29" t="e">
        <f>IF('Funzionalità 29.01'!#REF!-#REF!&lt;0, 0, 'Funzionalità 29.01'!#REF!-#REF!)</f>
        <v>#REF!</v>
      </c>
      <c r="I17" s="17" t="e">
        <f t="shared" si="4"/>
        <v>#DIV/0!</v>
      </c>
      <c r="J17" s="17" t="e">
        <f t="shared" si="5"/>
        <v>#DIV/0!</v>
      </c>
      <c r="K17" s="17" t="e">
        <f t="shared" si="6"/>
        <v>#DIV/0!</v>
      </c>
      <c r="L17" s="17" t="e">
        <f t="shared" si="7"/>
        <v>#REF!</v>
      </c>
    </row>
    <row r="18" spans="1:12" s="23" customFormat="1" ht="16.5" customHeight="1" x14ac:dyDescent="0.3">
      <c r="B18" s="31" t="s">
        <v>15</v>
      </c>
      <c r="C18" s="32"/>
      <c r="D18" s="24">
        <f>SUM(D9:D17)</f>
        <v>14</v>
      </c>
      <c r="E18" s="24">
        <f>SUM(E9:E17)</f>
        <v>0</v>
      </c>
      <c r="F18" s="24">
        <f>SUM(F9:F17)</f>
        <v>0</v>
      </c>
      <c r="G18" s="24">
        <f>SUM(G9:G17)</f>
        <v>0</v>
      </c>
      <c r="H18" s="24" t="e">
        <f>SUM(#REF!)</f>
        <v>#REF!</v>
      </c>
      <c r="I18" s="25">
        <f>E18/D18</f>
        <v>0</v>
      </c>
      <c r="J18" s="25">
        <f>F18/D18</f>
        <v>0</v>
      </c>
      <c r="K18" s="25">
        <f>G18/D18</f>
        <v>0</v>
      </c>
      <c r="L18" s="25" t="e">
        <f t="shared" ref="L18" si="8">H18/D18</f>
        <v>#REF!</v>
      </c>
    </row>
  </sheetData>
  <autoFilter ref="A8:K18" xr:uid="{13029FD2-A3CE-4376-A190-D94827FCCD95}"/>
  <sortState xmlns:xlrd2="http://schemas.microsoft.com/office/spreadsheetml/2017/richdata2" ref="B9:G9">
    <sortCondition ref="B9"/>
  </sortState>
  <mergeCells count="1">
    <mergeCell ref="B18:C18"/>
  </mergeCells>
  <conditionalFormatting sqref="C9:C17">
    <cfRule type="cellIs" dxfId="1" priority="3" operator="equal">
      <formula>"KO"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horizontalDpi="90" verticalDpi="90"/>
  <ignoredErrors>
    <ignoredError sqref="C3 E3:G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CC4A3791A662489B933DCE278ED9EF" ma:contentTypeVersion="9" ma:contentTypeDescription="Create a new document." ma:contentTypeScope="" ma:versionID="1d351c8bae9503a674d5e918810dcd44">
  <xsd:schema xmlns:xsd="http://www.w3.org/2001/XMLSchema" xmlns:xs="http://www.w3.org/2001/XMLSchema" xmlns:p="http://schemas.microsoft.com/office/2006/metadata/properties" xmlns:ns3="181236b5-734f-48d7-9705-1caf32a498ff" targetNamespace="http://schemas.microsoft.com/office/2006/metadata/properties" ma:root="true" ma:fieldsID="2248fde6c30a2cffba19c8b5d271a5ad" ns3:_="">
    <xsd:import namespace="181236b5-734f-48d7-9705-1caf32a498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36b5-734f-48d7-9705-1caf32a49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293338-B565-439A-94CC-EAFE4BA1AF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45D8A9-5771-40CB-B9B4-CC69662F48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236b5-734f-48d7-9705-1caf32a498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5DB771-77BE-4CAC-8E6B-689F7EC99628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181236b5-734f-48d7-9705-1caf32a498ff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Funzionalità 29.01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 Chiara (Consulente)</dc:creator>
  <cp:lastModifiedBy>Oboe Andrea (Leased Employee)</cp:lastModifiedBy>
  <dcterms:created xsi:type="dcterms:W3CDTF">2021-01-19T17:23:44Z</dcterms:created>
  <dcterms:modified xsi:type="dcterms:W3CDTF">2021-04-01T14:57:48Z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cb0261f7-6896-40d5-97fa-12419724faa9</vt:lpwstr>
  </property>
  <property fmtid="{D5CDD505-2E9C-101B-9397-08002B2CF9AE}" pid="3" name="MSIP_Label_863bc15e-e7bf-41c1-bdb3-03882d8a2e2c_Enabled">
    <vt:lpwstr>true</vt:lpwstr>
  </property>
  <property fmtid="{D5CDD505-2E9C-101B-9397-08002B2CF9AE}" pid="4" name="MSIP_Label_863bc15e-e7bf-41c1-bdb3-03882d8a2e2c_SetDate">
    <vt:lpwstr>2021-01-20T09:01:59Z</vt:lpwstr>
  </property>
  <property fmtid="{D5CDD505-2E9C-101B-9397-08002B2CF9AE}" pid="5" name="MSIP_Label_863bc15e-e7bf-41c1-bdb3-03882d8a2e2c_Method">
    <vt:lpwstr>Privileged</vt:lpwstr>
  </property>
  <property fmtid="{D5CDD505-2E9C-101B-9397-08002B2CF9AE}" pid="6" name="MSIP_Label_863bc15e-e7bf-41c1-bdb3-03882d8a2e2c_Name">
    <vt:lpwstr>863bc15e-e7bf-41c1-bdb3-03882d8a2e2c</vt:lpwstr>
  </property>
  <property fmtid="{D5CDD505-2E9C-101B-9397-08002B2CF9AE}" pid="7" name="MSIP_Label_863bc15e-e7bf-41c1-bdb3-03882d8a2e2c_SiteId">
    <vt:lpwstr>6e06e42d-6925-47c6-b9e7-9581c7ca302a</vt:lpwstr>
  </property>
  <property fmtid="{D5CDD505-2E9C-101B-9397-08002B2CF9AE}" pid="8" name="MSIP_Label_863bc15e-e7bf-41c1-bdb3-03882d8a2e2c_ActionId">
    <vt:lpwstr>80736e6b-9f81-4ca9-bc89-9e74e3381015</vt:lpwstr>
  </property>
  <property fmtid="{D5CDD505-2E9C-101B-9397-08002B2CF9AE}" pid="9" name="MSIP_Label_863bc15e-e7bf-41c1-bdb3-03882d8a2e2c_ContentBits">
    <vt:lpwstr>0</vt:lpwstr>
  </property>
  <property fmtid="{D5CDD505-2E9C-101B-9397-08002B2CF9AE}" pid="10" name="_NewReviewCycle">
    <vt:lpwstr/>
  </property>
  <property fmtid="{D5CDD505-2E9C-101B-9397-08002B2CF9AE}" pid="11" name="ContentTypeId">
    <vt:lpwstr>0x010100C4CC4A3791A662489B933DCE278ED9EF</vt:lpwstr>
  </property>
</Properties>
</file>