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report\"/>
    </mc:Choice>
  </mc:AlternateContent>
  <xr:revisionPtr revIDLastSave="0" documentId="13_ncr:1_{59204DAA-3F8A-4730-8A37-BA02761C4C65}" xr6:coauthVersionLast="45" xr6:coauthVersionMax="45" xr10:uidLastSave="{00000000-0000-0000-0000-000000000000}"/>
  <bookViews>
    <workbookView xWindow="-60" yWindow="-60" windowWidth="28920" windowHeight="1590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9" l="1"/>
  <c r="H15" i="9"/>
  <c r="L15" i="9" s="1"/>
  <c r="G15" i="9"/>
  <c r="F15" i="9"/>
  <c r="J15" i="9" s="1"/>
  <c r="E15" i="9"/>
  <c r="K15" i="9"/>
  <c r="D15" i="9"/>
  <c r="C14" i="9"/>
  <c r="H14" i="9"/>
  <c r="L14" i="9" s="1"/>
  <c r="I14" i="9"/>
  <c r="J14" i="9"/>
  <c r="K14" i="9"/>
  <c r="H10" i="9" l="1"/>
  <c r="H11" i="9"/>
  <c r="H12" i="9"/>
  <c r="H13" i="9"/>
  <c r="H9" i="9"/>
  <c r="C11" i="9" l="1"/>
  <c r="L11" i="9"/>
  <c r="I11" i="9"/>
  <c r="J11" i="9"/>
  <c r="K11" i="9"/>
  <c r="C12" i="9"/>
  <c r="L12" i="9"/>
  <c r="I12" i="9"/>
  <c r="J12" i="9"/>
  <c r="K12" i="9"/>
  <c r="C13" i="9"/>
  <c r="L13" i="9"/>
  <c r="I13" i="9"/>
  <c r="J13" i="9"/>
  <c r="K13" i="9"/>
  <c r="C10" i="9"/>
  <c r="L10" i="9"/>
  <c r="I10" i="9"/>
  <c r="J10" i="9"/>
  <c r="K10" i="9"/>
  <c r="D3" i="9" l="1"/>
  <c r="J9" i="9"/>
  <c r="I9" i="9"/>
  <c r="L9" i="9"/>
  <c r="K9" i="9"/>
  <c r="C3" i="9" l="1"/>
  <c r="D4" i="9" s="1"/>
  <c r="E3" i="9"/>
  <c r="C9" i="9"/>
  <c r="E4" i="9" l="1"/>
  <c r="F3" i="9"/>
  <c r="F4" i="9" s="1"/>
  <c r="G3" i="9"/>
  <c r="G4" i="9" s="1"/>
</calcChain>
</file>

<file path=xl/sharedStrings.xml><?xml version="1.0" encoding="utf-8"?>
<sst xmlns="http://schemas.openxmlformats.org/spreadsheetml/2006/main" count="26" uniqueCount="22">
  <si>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</si>
  <si>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</si>
  <si>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</si>
  <si>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</si>
  <si>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</si>
  <si>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</si>
  <si>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</si>
  <si>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</si>
  <si>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</si>
  <si>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</si>
  <si>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</si>
  <si>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</si>
  <si>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</si>
  <si>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</si>
  <si>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</si>
  <si>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</si>
  <si>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Matrix_Web_Ricerca_Classica</t>
  </si>
  <si>
    <t>Matrix_Web_Ricerca_Risultati_Clients</t>
  </si>
  <si>
    <t>Matrix_Web_Ricerca_Risultati_Mie_Info</t>
  </si>
  <si>
    <t>Matrix_Web_Ricerca_Risultati</t>
  </si>
  <si>
    <t>Matrix_Web_Ricerca</t>
  </si>
  <si>
    <t>Matrix_Web_Navigazioni_BackOffice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</si>
</sst>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  <xf numFmtId="0" fontId="10" fillId="0" borderId="4" xfId="0" applyNumberFormat="1" applyFont="1" applyFill="1" applyBorder="1" applyAlignment="1" applyProtection="1">
      <alignment horizontal="left"/>
      <protection locked="0"/>
    </xf>
    <xf numFmtId="0" fontId="10" fillId="0" borderId="5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9" fontId="10" fillId="0" borderId="5" xfId="2" applyNumberFormat="1" applyFont="1" applyFill="1" applyBorder="1" applyAlignment="1" applyProtection="1">
      <alignment horizontal="center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5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H32" sqref="H32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D15</f>
        <v>19</v>
      </c>
      <c r="D3" s="5">
        <f>E15</f>
        <v>0</v>
      </c>
      <c r="E3" s="7">
        <f>F15</f>
        <v>0</v>
      </c>
      <c r="F3" s="7">
        <f>G15</f>
        <v>0</v>
      </c>
      <c r="G3" s="26">
        <f>H15</f>
        <v>0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>
        <f>G3/$C$3</f>
        <v>0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4">
        <v>1</v>
      </c>
      <c r="B9" s="6" t="s">
        <v>16</v>
      </c>
      <c r="C9" s="9" t="str">
        <f t="shared" ref="C9" si="1">IF(G9&lt;&gt;"",IF(D9=E9,"OK","KO"),"")</f>
        <v>KO</v>
      </c>
      <c r="D9" s="27">
        <v>2</v>
      </c>
      <c r="E9" s="25">
        <v>0</v>
      </c>
      <c r="F9" s="7">
        <v>0</v>
      </c>
      <c r="G9" s="5">
        <v>0</v>
      </c>
      <c r="H9" s="5">
        <f>IF('Funzionalità 29.01'!D9-D9&lt;0, 0, 'Funzionalità 29.01'!D9-D9)</f>
        <v>0</v>
      </c>
      <c r="I9" s="17">
        <f>E9/D9</f>
        <v>0</v>
      </c>
      <c r="J9" s="17">
        <f>F9/D9</f>
        <v>0</v>
      </c>
      <c r="K9" s="17">
        <f>G9/D9</f>
        <v>0</v>
      </c>
      <c r="L9" s="17">
        <f>H9/D9</f>
        <v>0</v>
      </c>
    </row>
    <row r="10" spans="1:12" s="4" customFormat="1" ht="15.75" customHeight="1" x14ac:dyDescent="0.25">
      <c r="A10" s="24">
        <v>1</v>
      </c>
      <c r="B10" s="6" t="s">
        <v>17</v>
      </c>
      <c r="C10" s="9" t="str">
        <f t="shared" ref="C10" si="2">IF(G10&lt;&gt;"",IF(D10=E10,"OK","KO"),"")</f>
        <v>KO</v>
      </c>
      <c r="D10" s="27">
        <v>3</v>
      </c>
      <c r="E10" s="25">
        <v>0</v>
      </c>
      <c r="F10" s="25">
        <v>0</v>
      </c>
      <c r="G10" s="27">
        <v>0</v>
      </c>
      <c r="H10" s="27">
        <f>IF('Funzionalità 29.01'!D10-D10&lt;0, 0, 'Funzionalità 29.01'!D10-D10)</f>
        <v>0</v>
      </c>
      <c r="I10" s="17">
        <f>E10/D10</f>
        <v>0</v>
      </c>
      <c r="J10" s="17">
        <f>F10/D10</f>
        <v>0</v>
      </c>
      <c r="K10" s="17">
        <f>G10/D10</f>
        <v>0</v>
      </c>
      <c r="L10" s="17">
        <f>H10/D10</f>
        <v>0</v>
      </c>
    </row>
    <row r="11" spans="1:12" s="4" customFormat="1" ht="15.75" customHeight="1" x14ac:dyDescent="0.25">
      <c r="A11" s="24">
        <v>1</v>
      </c>
      <c r="B11" s="28" t="s">
        <v>18</v>
      </c>
      <c r="C11" s="9" t="str">
        <f t="shared" ref="C11:C14" si="3">IF(G11&lt;&gt;"",IF(D11=E11,"OK","KO"),"")</f>
        <v>KO</v>
      </c>
      <c r="D11" s="27">
        <v>5</v>
      </c>
      <c r="E11" s="25">
        <v>0</v>
      </c>
      <c r="F11" s="25">
        <v>0</v>
      </c>
      <c r="G11" s="27">
        <v>0</v>
      </c>
      <c r="H11" s="27">
        <f>IF('Funzionalità 29.01'!D11-D11&lt;0, 0, 'Funzionalità 29.01'!D11-D11)</f>
        <v>0</v>
      </c>
      <c r="I11" s="17">
        <f t="shared" ref="I11:I13" si="4">E11/D11</f>
        <v>0</v>
      </c>
      <c r="J11" s="17">
        <f t="shared" ref="J11:J13" si="5">F11/D11</f>
        <v>0</v>
      </c>
      <c r="K11" s="17">
        <f t="shared" ref="K11:K13" si="6">G11/D11</f>
        <v>0</v>
      </c>
      <c r="L11" s="17">
        <f t="shared" ref="L11:L13" si="7">H11/D11</f>
        <v>0</v>
      </c>
    </row>
    <row r="12" spans="1:12" s="4" customFormat="1" ht="15.75" customHeight="1" x14ac:dyDescent="0.25">
      <c r="A12" s="24">
        <v>1</v>
      </c>
      <c r="B12" s="28" t="s">
        <v>19</v>
      </c>
      <c r="C12" s="9" t="str">
        <f t="shared" si="3"/>
        <v>KO</v>
      </c>
      <c r="D12" s="27">
        <v>1</v>
      </c>
      <c r="E12" s="25">
        <v>0</v>
      </c>
      <c r="F12" s="25">
        <v>0</v>
      </c>
      <c r="G12" s="27">
        <v>0</v>
      </c>
      <c r="H12" s="27">
        <f>IF('Funzionalità 29.01'!D12-D12&lt;0, 0, 'Funzionalità 29.01'!D12-D12)</f>
        <v>0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>
        <f t="shared" si="7"/>
        <v>0</v>
      </c>
    </row>
    <row r="13" spans="1:12" s="4" customFormat="1" ht="15.75" customHeight="1" x14ac:dyDescent="0.25">
      <c r="A13" s="24">
        <v>1</v>
      </c>
      <c r="B13" s="28" t="s">
        <v>20</v>
      </c>
      <c r="C13" s="9" t="str">
        <f t="shared" si="3"/>
        <v>KO</v>
      </c>
      <c r="D13" s="27">
        <v>2</v>
      </c>
      <c r="E13" s="25">
        <v>0</v>
      </c>
      <c r="F13" s="25">
        <v>0</v>
      </c>
      <c r="G13" s="27">
        <v>0</v>
      </c>
      <c r="H13" s="27">
        <f>IF('Funzionalità 29.01'!D13-D13&lt;0, 0, 'Funzionalità 29.01'!D13-D13)</f>
        <v>0</v>
      </c>
      <c r="I13" s="17">
        <f t="shared" si="4"/>
        <v>0</v>
      </c>
      <c r="J13" s="17">
        <f t="shared" si="5"/>
        <v>0</v>
      </c>
      <c r="K13" s="17">
        <f t="shared" si="6"/>
        <v>0</v>
      </c>
      <c r="L13" s="17">
        <f t="shared" si="7"/>
        <v>0</v>
      </c>
    </row>
    <row r="14" spans="1:12" s="4" customFormat="1" ht="15.75" customHeight="1" x14ac:dyDescent="0.25">
      <c r="A14" s="24">
        <v>1</v>
      </c>
      <c r="B14" s="6" t="s">
        <v>21</v>
      </c>
      <c r="C14" s="9" t="str">
        <f t="shared" ref="C14" si="8">IF(G14&lt;&gt;"",IF(D14=E14,"OK","KO"),"")</f>
        <v>KO</v>
      </c>
      <c r="D14" s="27">
        <v>6</v>
      </c>
      <c r="E14" s="25">
        <v>0</v>
      </c>
      <c r="F14" s="25">
        <v>0</v>
      </c>
      <c r="G14" s="27">
        <v>0</v>
      </c>
      <c r="H14" s="27">
        <f>IF('Funzionalità 29.01'!D14-D14&lt;0, 0, 'Funzionalità 29.01'!D14-D14)</f>
        <v>0</v>
      </c>
      <c r="I14" s="17">
        <f t="shared" ref="I14" si="9">E14/D14</f>
        <v>0</v>
      </c>
      <c r="J14" s="17">
        <f t="shared" ref="J14" si="10">F14/D14</f>
        <v>0</v>
      </c>
      <c r="K14" s="17">
        <f t="shared" ref="K14" si="11">G14/D14</f>
        <v>0</v>
      </c>
      <c r="L14" s="17">
        <f t="shared" ref="L14" si="12">H14/D14</f>
        <v>0</v>
      </c>
    </row>
    <row r="15" spans="1:12" s="23" customFormat="1" ht="16.5" customHeight="1" x14ac:dyDescent="0.3">
      <c r="B15" s="29" t="s">
        <v>15</v>
      </c>
      <c r="C15" s="30"/>
      <c r="D15" s="31">
        <f>SUM(D9:D14)</f>
        <v>19</v>
      </c>
      <c r="E15" s="31">
        <f>SUM(E9:E14)</f>
        <v>0</v>
      </c>
      <c r="F15" s="31">
        <f>SUM(F9:F14)</f>
        <v>0</v>
      </c>
      <c r="G15" s="31">
        <f>SUM(G9:G14)</f>
        <v>0</v>
      </c>
      <c r="H15" s="32">
        <f>IF('Funzionalità 29.01'!D15-D15&lt;0, 0, 'Funzionalità 29.01'!D15-D15)</f>
        <v>0</v>
      </c>
      <c r="I15" s="33">
        <f>E15/D15</f>
        <v>0</v>
      </c>
      <c r="J15" s="33">
        <f>F15/D15</f>
        <v>0</v>
      </c>
      <c r="K15" s="33">
        <f>G15/D15</f>
        <v>0</v>
      </c>
      <c r="L15" s="33">
        <f t="shared" ref="L15" si="13">H15/D15</f>
        <v>0</v>
      </c>
    </row>
  </sheetData>
  <autoFilter ref="A8:K15" xr:uid="{13029FD2-A3CE-4376-A190-D94827FCCD95}"/>
  <sortState xmlns:xlrd2="http://schemas.microsoft.com/office/spreadsheetml/2017/richdata2" ref="B9:G9">
    <sortCondition ref="B9"/>
  </sortState>
  <mergeCells count="1">
    <mergeCell ref="B15:C15"/>
  </mergeCells>
  <conditionalFormatting sqref="C9:C14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2021-04-07T13:18:40Z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