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matrix-web-fe-tests\docs\reports\"/>
    </mc:Choice>
  </mc:AlternateContent>
  <xr:revisionPtr revIDLastSave="0" documentId="13_ncr:1_{D286C841-C7A4-4D6F-8768-201958E5D27C}" xr6:coauthVersionLast="45" xr6:coauthVersionMax="45" xr10:uidLastSave="{00000000-0000-0000-0000-000000000000}"/>
  <bookViews>
    <workbookView xWindow="-19260" yWindow="780" windowWidth="19320" windowHeight="1548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9" l="1"/>
  <c r="H11" i="9"/>
  <c r="H12" i="9"/>
  <c r="H13" i="9"/>
  <c r="H14" i="9"/>
  <c r="H15" i="9"/>
  <c r="H16" i="9"/>
  <c r="H17" i="9"/>
  <c r="H9" i="9"/>
  <c r="G18" i="9" l="1"/>
  <c r="F18" i="9"/>
  <c r="E18" i="9"/>
  <c r="D18" i="9"/>
  <c r="H18" i="9" s="1"/>
  <c r="C11" i="9" l="1"/>
  <c r="I11" i="9"/>
  <c r="J11" i="9"/>
  <c r="K11" i="9"/>
  <c r="L11" i="9"/>
  <c r="C12" i="9"/>
  <c r="L12" i="9"/>
  <c r="I12" i="9"/>
  <c r="J12" i="9"/>
  <c r="K12" i="9"/>
  <c r="C13" i="9"/>
  <c r="L13" i="9"/>
  <c r="I13" i="9"/>
  <c r="J13" i="9"/>
  <c r="K13" i="9"/>
  <c r="C14" i="9"/>
  <c r="I14" i="9"/>
  <c r="J14" i="9"/>
  <c r="K14" i="9"/>
  <c r="L14" i="9"/>
  <c r="C15" i="9"/>
  <c r="I15" i="9"/>
  <c r="J15" i="9"/>
  <c r="K15" i="9"/>
  <c r="L15" i="9"/>
  <c r="C16" i="9"/>
  <c r="L16" i="9"/>
  <c r="I16" i="9"/>
  <c r="J16" i="9"/>
  <c r="K16" i="9"/>
  <c r="C17" i="9"/>
  <c r="L17" i="9"/>
  <c r="I17" i="9"/>
  <c r="J17" i="9"/>
  <c r="K17" i="9"/>
  <c r="C10" i="9"/>
  <c r="L10" i="9"/>
  <c r="I10" i="9"/>
  <c r="J10" i="9"/>
  <c r="K10" i="9"/>
  <c r="D3" i="9" l="1"/>
  <c r="J9" i="9"/>
  <c r="I9" i="9"/>
  <c r="L9" i="9"/>
  <c r="K9" i="9"/>
  <c r="I18" i="9" l="1"/>
  <c r="C3" i="9"/>
  <c r="D4" i="9" s="1"/>
  <c r="E3" i="9"/>
  <c r="J18" i="9"/>
  <c r="C9" i="9"/>
  <c r="E4" i="9" l="1"/>
  <c r="K18" i="9"/>
  <c r="F3" i="9"/>
  <c r="F4" i="9" s="1"/>
  <c r="G3" i="9"/>
  <c r="G4" i="9" s="1"/>
  <c r="L18" i="9"/>
</calcChain>
</file>

<file path=xl/sharedStrings.xml><?xml version="1.0" encoding="utf-8"?>
<sst xmlns="http://schemas.openxmlformats.org/spreadsheetml/2006/main" count="29" uniqueCount="25">
  <si>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</si>
  <si>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</si>
  <si>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</si>
  <si>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</si>
  <si>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</si>
  <si>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</si>
  <si>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</si>
  <si>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</si>
  <si>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</si>
  <si>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</si>
  <si>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</si>
  <si>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</si>
  <si>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</si>
  <si>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</si>
  <si>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</si>
  <si>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</si>
  <si>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Matrix_Web_Navigazioni_Da_Home_Page</t>
  </si>
  <si>
    <t>Matrix_Web_Navigazioni_Scheda_Cliente</t>
  </si>
  <si>
    <t>Matrix_Web_Navigazioni_BackOffice</t>
  </si>
  <si>
    <t>Matrix_Web_Navigazioni_BurgerMenu_Clients</t>
  </si>
  <si>
    <t>Matrix_Web_Navigazioni_Clients</t>
  </si>
  <si>
    <t>Matrix_Web_Navigazioni_Mie_Info</t>
  </si>
  <si>
    <t>Matrix_Web_Navigazioni_News</t>
  </si>
  <si>
    <t>Matrix_Web_Navigazioni_Numbers</t>
  </si>
  <si>
    <t>Matrix_Web_Navigazioni_Sales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</si>
</sst>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/>
    </xf>
    <xf numFmtId="9" fontId="10" fillId="0" borderId="1" xfId="2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3" fillId="2" borderId="2" xfId="1" applyNumberFormat="1" applyFont="1" applyFill="1" applyBorder="1" applyAlignment="1" applyProtection="1">
      <alignment vertical="top" wrapText="1"/>
      <protection locked="0"/>
    </xf>
    <xf numFmtId="0" fontId="10" fillId="0" borderId="2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18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D14" sqref="D14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D18</f>
        <v>22</v>
      </c>
      <c r="D3" s="5">
        <f>E18</f>
        <v>0</v>
      </c>
      <c r="E3" s="7">
        <f>F18</f>
        <v>0</v>
      </c>
      <c r="F3" s="7">
        <f>G18</f>
        <v>0</v>
      </c>
      <c r="G3" s="28">
        <f>H18</f>
        <v>0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>
        <f>G3/$C$3</f>
        <v>0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6">
        <v>1</v>
      </c>
      <c r="B9" s="6" t="s">
        <v>16</v>
      </c>
      <c r="C9" s="9" t="str">
        <f t="shared" ref="C9" si="1">IF(G9&lt;&gt;"",IF(D9=E9,"OK","KO"),"")</f>
        <v>OK</v>
      </c>
      <c r="D9" s="29"/>
      <c r="E9" s="27">
        <v>0</v>
      </c>
      <c r="F9" s="7">
        <v>0</v>
      </c>
      <c r="G9" s="5">
        <v>0</v>
      </c>
      <c r="H9" s="5">
        <f>IF('Funzionalità 29.01'!D9-D9&lt;0, 0, 'Funzionalità 29.01'!D9-D9)</f>
        <v>0</v>
      </c>
      <c r="I9" s="17" t="e">
        <f>E9/D9</f>
        <v>#DIV/0!</v>
      </c>
      <c r="J9" s="17" t="e">
        <f>F9/D9</f>
        <v>#DIV/0!</v>
      </c>
      <c r="K9" s="17" t="e">
        <f>G9/D9</f>
        <v>#DIV/0!</v>
      </c>
      <c r="L9" s="17" t="e">
        <f>H9/D9</f>
        <v>#DIV/0!</v>
      </c>
    </row>
    <row r="10" spans="1:12" s="4" customFormat="1" ht="15.75" customHeight="1" x14ac:dyDescent="0.25">
      <c r="A10" s="26">
        <v>1</v>
      </c>
      <c r="B10" s="6" t="s">
        <v>17</v>
      </c>
      <c r="C10" s="9" t="str">
        <f t="shared" ref="C10" si="2">IF(G10&lt;&gt;"",IF(D10=E10,"OK","KO"),"")</f>
        <v>OK</v>
      </c>
      <c r="D10" s="29"/>
      <c r="E10" s="27">
        <v>0</v>
      </c>
      <c r="F10" s="27">
        <v>0</v>
      </c>
      <c r="G10" s="29">
        <v>0</v>
      </c>
      <c r="H10" s="29">
        <f>IF('Funzionalità 29.01'!D10-D10&lt;0, 0, 'Funzionalità 29.01'!D10-D10)</f>
        <v>0</v>
      </c>
      <c r="I10" s="17" t="e">
        <f>E10/D10</f>
        <v>#DIV/0!</v>
      </c>
      <c r="J10" s="17" t="e">
        <f>F10/D10</f>
        <v>#DIV/0!</v>
      </c>
      <c r="K10" s="17" t="e">
        <f>G10/D10</f>
        <v>#DIV/0!</v>
      </c>
      <c r="L10" s="17" t="e">
        <f>H10/D10</f>
        <v>#DIV/0!</v>
      </c>
    </row>
    <row r="11" spans="1:12" s="4" customFormat="1" ht="15.75" customHeight="1" x14ac:dyDescent="0.25">
      <c r="A11" s="26">
        <v>1</v>
      </c>
      <c r="B11" s="30" t="s">
        <v>18</v>
      </c>
      <c r="C11" s="9" t="str">
        <f t="shared" ref="C11:C17" si="3">IF(G11&lt;&gt;"",IF(D11=E11,"OK","KO"),"")</f>
        <v>KO</v>
      </c>
      <c r="D11" s="29">
        <v>6</v>
      </c>
      <c r="E11" s="27">
        <v>0</v>
      </c>
      <c r="F11" s="27">
        <v>0</v>
      </c>
      <c r="G11" s="29">
        <v>0</v>
      </c>
      <c r="H11" s="29">
        <f>IF('Funzionalità 29.01'!D11-D11&lt;0, 0, 'Funzionalità 29.01'!D11-D11)</f>
        <v>0</v>
      </c>
      <c r="I11" s="17">
        <f t="shared" ref="I11:I17" si="4">E11/D11</f>
        <v>0</v>
      </c>
      <c r="J11" s="17">
        <f t="shared" ref="J11:J17" si="5">F11/D11</f>
        <v>0</v>
      </c>
      <c r="K11" s="17">
        <f t="shared" ref="K11:K17" si="6">G11/D11</f>
        <v>0</v>
      </c>
      <c r="L11" s="17">
        <f t="shared" ref="L11:L17" si="7">H11/D11</f>
        <v>0</v>
      </c>
    </row>
    <row r="12" spans="1:12" s="4" customFormat="1" ht="15.75" customHeight="1" x14ac:dyDescent="0.25">
      <c r="A12" s="26">
        <v>1</v>
      </c>
      <c r="B12" s="30" t="s">
        <v>19</v>
      </c>
      <c r="C12" s="9" t="str">
        <f t="shared" si="3"/>
        <v>KO</v>
      </c>
      <c r="D12" s="29">
        <v>8</v>
      </c>
      <c r="E12" s="27">
        <v>0</v>
      </c>
      <c r="F12" s="27">
        <v>0</v>
      </c>
      <c r="G12" s="29">
        <v>0</v>
      </c>
      <c r="H12" s="29">
        <f>IF('Funzionalità 29.01'!D12-D12&lt;0, 0, 'Funzionalità 29.01'!D12-D12)</f>
        <v>0</v>
      </c>
      <c r="I12" s="17">
        <f t="shared" si="4"/>
        <v>0</v>
      </c>
      <c r="J12" s="17">
        <f t="shared" si="5"/>
        <v>0</v>
      </c>
      <c r="K12" s="17">
        <f t="shared" si="6"/>
        <v>0</v>
      </c>
      <c r="L12" s="17">
        <f t="shared" si="7"/>
        <v>0</v>
      </c>
    </row>
    <row r="13" spans="1:12" s="4" customFormat="1" ht="15.75" customHeight="1" x14ac:dyDescent="0.25">
      <c r="A13" s="26">
        <v>1</v>
      </c>
      <c r="B13" s="30" t="s">
        <v>20</v>
      </c>
      <c r="C13" s="9" t="str">
        <f t="shared" si="3"/>
        <v>KO</v>
      </c>
      <c r="D13" s="29">
        <v>8</v>
      </c>
      <c r="E13" s="27">
        <v>0</v>
      </c>
      <c r="F13" s="27">
        <v>0</v>
      </c>
      <c r="G13" s="29">
        <v>0</v>
      </c>
      <c r="H13" s="29">
        <f>IF('Funzionalità 29.01'!D13-D13&lt;0, 0, 'Funzionalità 29.01'!D13-D13)</f>
        <v>0</v>
      </c>
      <c r="I13" s="17">
        <f t="shared" si="4"/>
        <v>0</v>
      </c>
      <c r="J13" s="17">
        <f t="shared" si="5"/>
        <v>0</v>
      </c>
      <c r="K13" s="17">
        <f t="shared" si="6"/>
        <v>0</v>
      </c>
      <c r="L13" s="17">
        <f t="shared" si="7"/>
        <v>0</v>
      </c>
    </row>
    <row r="14" spans="1:12" s="4" customFormat="1" ht="15.75" customHeight="1" x14ac:dyDescent="0.25">
      <c r="A14" s="26">
        <v>1</v>
      </c>
      <c r="B14" s="30" t="s">
        <v>21</v>
      </c>
      <c r="C14" s="9" t="str">
        <f t="shared" si="3"/>
        <v>OK</v>
      </c>
      <c r="D14" s="29"/>
      <c r="E14" s="27">
        <v>0</v>
      </c>
      <c r="F14" s="27">
        <v>0</v>
      </c>
      <c r="G14" s="29">
        <v>0</v>
      </c>
      <c r="H14" s="29">
        <f>IF('Funzionalità 29.01'!D14-D14&lt;0, 0, 'Funzionalità 29.01'!D14-D14)</f>
        <v>0</v>
      </c>
      <c r="I14" s="17" t="e">
        <f t="shared" si="4"/>
        <v>#DIV/0!</v>
      </c>
      <c r="J14" s="17" t="e">
        <f t="shared" si="5"/>
        <v>#DIV/0!</v>
      </c>
      <c r="K14" s="17" t="e">
        <f t="shared" si="6"/>
        <v>#DIV/0!</v>
      </c>
      <c r="L14" s="17" t="e">
        <f t="shared" si="7"/>
        <v>#DIV/0!</v>
      </c>
    </row>
    <row r="15" spans="1:12" s="4" customFormat="1" ht="15.75" customHeight="1" x14ac:dyDescent="0.25">
      <c r="A15" s="26">
        <v>1</v>
      </c>
      <c r="B15" s="30" t="s">
        <v>22</v>
      </c>
      <c r="C15" s="9" t="str">
        <f t="shared" si="3"/>
        <v>OK</v>
      </c>
      <c r="D15" s="29"/>
      <c r="E15" s="27">
        <v>0</v>
      </c>
      <c r="F15" s="27">
        <v>0</v>
      </c>
      <c r="G15" s="29">
        <v>0</v>
      </c>
      <c r="H15" s="29">
        <f>IF('Funzionalità 29.01'!D15-D15&lt;0, 0, 'Funzionalità 29.01'!D15-D15)</f>
        <v>0</v>
      </c>
      <c r="I15" s="17" t="e">
        <f t="shared" si="4"/>
        <v>#DIV/0!</v>
      </c>
      <c r="J15" s="17" t="e">
        <f t="shared" si="5"/>
        <v>#DIV/0!</v>
      </c>
      <c r="K15" s="17" t="e">
        <f t="shared" si="6"/>
        <v>#DIV/0!</v>
      </c>
      <c r="L15" s="17" t="e">
        <f t="shared" si="7"/>
        <v>#DIV/0!</v>
      </c>
    </row>
    <row r="16" spans="1:12" s="4" customFormat="1" ht="15.75" customHeight="1" x14ac:dyDescent="0.25">
      <c r="A16" s="26">
        <v>1</v>
      </c>
      <c r="B16" s="30" t="s">
        <v>23</v>
      </c>
      <c r="C16" s="9" t="str">
        <f t="shared" si="3"/>
        <v>OK</v>
      </c>
      <c r="D16" s="29"/>
      <c r="E16" s="27">
        <v>0</v>
      </c>
      <c r="F16" s="27">
        <v>0</v>
      </c>
      <c r="G16" s="29">
        <v>0</v>
      </c>
      <c r="H16" s="29">
        <f>IF('Funzionalità 29.01'!D16-D16&lt;0, 0, 'Funzionalità 29.01'!D16-D16)</f>
        <v>0</v>
      </c>
      <c r="I16" s="17" t="e">
        <f t="shared" si="4"/>
        <v>#DIV/0!</v>
      </c>
      <c r="J16" s="17" t="e">
        <f t="shared" si="5"/>
        <v>#DIV/0!</v>
      </c>
      <c r="K16" s="17" t="e">
        <f t="shared" si="6"/>
        <v>#DIV/0!</v>
      </c>
      <c r="L16" s="17" t="e">
        <f t="shared" si="7"/>
        <v>#DIV/0!</v>
      </c>
    </row>
    <row r="17" spans="1:12" s="4" customFormat="1" ht="15.75" customHeight="1" x14ac:dyDescent="0.25">
      <c r="A17" s="26">
        <v>1</v>
      </c>
      <c r="B17" s="30" t="s">
        <v>24</v>
      </c>
      <c r="C17" s="9" t="str">
        <f t="shared" si="3"/>
        <v>OK</v>
      </c>
      <c r="D17" s="29"/>
      <c r="E17" s="27">
        <v>0</v>
      </c>
      <c r="F17" s="27">
        <v>0</v>
      </c>
      <c r="G17" s="29">
        <v>0</v>
      </c>
      <c r="H17" s="29">
        <f>IF('Funzionalità 29.01'!D17-D17&lt;0, 0, 'Funzionalità 29.01'!D17-D17)</f>
        <v>0</v>
      </c>
      <c r="I17" s="17" t="e">
        <f t="shared" si="4"/>
        <v>#DIV/0!</v>
      </c>
      <c r="J17" s="17" t="e">
        <f t="shared" si="5"/>
        <v>#DIV/0!</v>
      </c>
      <c r="K17" s="17" t="e">
        <f t="shared" si="6"/>
        <v>#DIV/0!</v>
      </c>
      <c r="L17" s="17" t="e">
        <f t="shared" si="7"/>
        <v>#DIV/0!</v>
      </c>
    </row>
    <row r="18" spans="1:12" s="23" customFormat="1" ht="16.5" customHeight="1" x14ac:dyDescent="0.3">
      <c r="B18" s="31" t="s">
        <v>15</v>
      </c>
      <c r="C18" s="32"/>
      <c r="D18" s="24">
        <f>SUM(D9:D17)</f>
        <v>22</v>
      </c>
      <c r="E18" s="24">
        <f>SUM(E9:E17)</f>
        <v>0</v>
      </c>
      <c r="F18" s="24">
        <f>SUM(F9:F17)</f>
        <v>0</v>
      </c>
      <c r="G18" s="24">
        <f>SUM(G9:G17)</f>
        <v>0</v>
      </c>
      <c r="H18" s="29">
        <f>IF('Funzionalità 29.01'!D18-D18&lt;0, 0, 'Funzionalità 29.01'!D18-D18)</f>
        <v>0</v>
      </c>
      <c r="I18" s="25">
        <f>E18/D18</f>
        <v>0</v>
      </c>
      <c r="J18" s="25">
        <f>F18/D18</f>
        <v>0</v>
      </c>
      <c r="K18" s="25">
        <f>G18/D18</f>
        <v>0</v>
      </c>
      <c r="L18" s="25">
        <f t="shared" ref="L18" si="8">H18/D18</f>
        <v>0</v>
      </c>
    </row>
  </sheetData>
  <autoFilter ref="A8:K18" xr:uid="{13029FD2-A3CE-4376-A190-D94827FCCD95}"/>
  <sortState xmlns:xlrd2="http://schemas.microsoft.com/office/spreadsheetml/2017/richdata2" ref="B9:G9">
    <sortCondition ref="B9"/>
  </sortState>
  <mergeCells count="1">
    <mergeCell ref="B18:C18"/>
  </mergeCells>
  <conditionalFormatting sqref="C9:C17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Oboe Andrea (Leased Employee)</cp:lastModifiedBy>
  <dcterms:created xsi:type="dcterms:W3CDTF">2021-01-19T17:23:44Z</dcterms:created>
  <dcterms:modified xsi:type="dcterms:W3CDTF">2021-04-06T13:11:26Z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