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955" windowHeight="8445"/>
  </bookViews>
  <sheets>
    <sheet name="Instructions" sheetId="4" r:id="rId1"/>
    <sheet name="Data" sheetId="1" r:id="rId2"/>
    <sheet name="SQL" sheetId="2" r:id="rId3"/>
  </sheets>
  <calcPr calcId="144525"/>
</workbook>
</file>

<file path=xl/calcChain.xml><?xml version="1.0" encoding="utf-8"?>
<calcChain xmlns="http://schemas.openxmlformats.org/spreadsheetml/2006/main">
  <c r="A4" i="2" l="1"/>
  <c r="A107" i="2"/>
  <c r="A106" i="2"/>
  <c r="A6" i="2"/>
  <c r="A1" i="2"/>
  <c r="A109" i="2"/>
  <c r="A108" i="2"/>
  <c r="A105" i="2"/>
  <c r="A111" i="2" l="1"/>
  <c r="A110" i="2"/>
  <c r="A3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C5" i="2"/>
  <c r="B5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5" i="2"/>
</calcChain>
</file>

<file path=xl/sharedStrings.xml><?xml version="1.0" encoding="utf-8"?>
<sst xmlns="http://schemas.openxmlformats.org/spreadsheetml/2006/main" count="15" uniqueCount="15">
  <si>
    <t>Source &amp; Destination Filename</t>
  </si>
  <si>
    <t>Source Path</t>
  </si>
  <si>
    <t>Destination Path</t>
  </si>
  <si>
    <t>Package Name</t>
  </si>
  <si>
    <t>Email</t>
  </si>
  <si>
    <t>Channel</t>
  </si>
  <si>
    <t>RetryAttempts</t>
  </si>
  <si>
    <t>RetryMins</t>
  </si>
  <si>
    <t>make sure to run the commit or rollback transaction stmt (at the very bottom of the script!!!)</t>
  </si>
  <si>
    <t>uses scope_identity() function to get the packageID, SourceID in the subsquent SQL stmt which is why all columns must be filled out for the sql to work right</t>
  </si>
  <si>
    <t>1.) Add new setups to the data tab (ALL COLUMNS MUST BE PROVIDED)</t>
  </si>
  <si>
    <t xml:space="preserve"> 2.) Copy All visible rows and columns from SQL tab</t>
  </si>
  <si>
    <t>The sql generated automatically begins a new transaction so you can rollback if there is an error</t>
  </si>
  <si>
    <t>Automatic Formula/cell calculation must be on</t>
  </si>
  <si>
    <t>use UPS_Agent;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</si>
</sst>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70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7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7" fillId="0" borderId="0"/>
    <xf numFmtId="0" fontId="5" fillId="23" borderId="7" applyNumberFormat="0" applyFont="0" applyAlignment="0" applyProtection="0"/>
    <xf numFmtId="0" fontId="22" fillId="20" borderId="8" applyNumberFormat="0" applyAlignment="0" applyProtection="0"/>
    <xf numFmtId="9" fontId="3" fillId="0" borderId="0" applyFont="0" applyFill="0" applyBorder="0" applyAlignment="0" applyProtection="0"/>
    <xf numFmtId="0" fontId="6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49" fontId="5" fillId="0" borderId="0" xfId="2" applyNumberFormat="1" applyFill="1"/>
    <xf numFmtId="49" fontId="5" fillId="0" borderId="0" xfId="2" applyNumberFormat="1" applyFill="1"/>
    <xf numFmtId="0" fontId="0" fillId="0" borderId="0" xfId="0"/>
    <xf numFmtId="49" fontId="5" fillId="0" borderId="0" xfId="2" applyNumberFormat="1" applyFill="1"/>
    <xf numFmtId="0" fontId="0" fillId="0" borderId="0" xfId="0"/>
    <xf numFmtId="0" fontId="3" fillId="0" borderId="0" xfId="0" applyFont="1" applyFill="1"/>
    <xf numFmtId="0" fontId="3" fillId="0" borderId="0" xfId="0" applyFont="1" applyFill="1"/>
    <xf numFmtId="0" fontId="3" fillId="0" borderId="0" xfId="0" applyFont="1" applyFill="1"/>
    <xf numFmtId="0" fontId="0" fillId="0" borderId="0" xfId="0" applyFont="1"/>
    <xf numFmtId="0" fontId="0" fillId="24" borderId="0" xfId="0" applyFill="1" applyAlignment="1">
      <alignment horizontal="center" vertical="center" wrapText="1"/>
    </xf>
    <xf numFmtId="0" fontId="25" fillId="24" borderId="0" xfId="0" applyFont="1" applyFill="1" applyAlignment="1">
      <alignment horizontal="center" vertical="center" wrapText="1"/>
    </xf>
    <xf numFmtId="0" fontId="26" fillId="24" borderId="0" xfId="0" applyFont="1" applyFill="1" applyAlignment="1">
      <alignment horizontal="center" vertical="center" wrapText="1"/>
    </xf>
  </cellXfs>
  <cellStyles count="3702">
    <cellStyle name="%" xfId="3"/>
    <cellStyle name="% 10" xfId="4"/>
    <cellStyle name="% 11" xfId="5"/>
    <cellStyle name="% 12" xfId="6"/>
    <cellStyle name="% 2" xfId="7"/>
    <cellStyle name="% 2 2" xfId="8"/>
    <cellStyle name="% 2 2 2" xfId="9"/>
    <cellStyle name="% 2 2 3" xfId="10"/>
    <cellStyle name="% 2 2 4" xfId="11"/>
    <cellStyle name="% 2 2 5" xfId="12"/>
    <cellStyle name="% 2 2_EMPLOYEE" xfId="13"/>
    <cellStyle name="% 3" xfId="14"/>
    <cellStyle name="% 3 2" xfId="15"/>
    <cellStyle name="% 3 3" xfId="16"/>
    <cellStyle name="% 3 4" xfId="17"/>
    <cellStyle name="% 3 5" xfId="18"/>
    <cellStyle name="% 3 6" xfId="19"/>
    <cellStyle name="% 3 7" xfId="20"/>
    <cellStyle name="% 3_EMPLOYEE" xfId="21"/>
    <cellStyle name="% 4" xfId="22"/>
    <cellStyle name="% 4 2" xfId="23"/>
    <cellStyle name="% 4 3" xfId="24"/>
    <cellStyle name="% 4 4" xfId="25"/>
    <cellStyle name="% 4 5" xfId="26"/>
    <cellStyle name="% 4_EMPLOYEE" xfId="27"/>
    <cellStyle name="% 5" xfId="28"/>
    <cellStyle name="% 6" xfId="29"/>
    <cellStyle name="% 7" xfId="30"/>
    <cellStyle name="% 8" xfId="31"/>
    <cellStyle name="% 9" xfId="32"/>
    <cellStyle name="%_201006 Dealer Code Roll Up_Final" xfId="33"/>
    <cellStyle name="%_201007 Dealer Code Roll Up_Prelim_V2" xfId="34"/>
    <cellStyle name="%_201007 Dealer Code Roll Up_Processor_V2" xfId="35"/>
    <cellStyle name="%_201008 Dealer Code Roll Up_Processor" xfId="36"/>
    <cellStyle name="%_EMPLOYEE" xfId="37"/>
    <cellStyle name="%_Final EPM DC Rollup" xfId="38"/>
    <cellStyle name="%_Final EPM DC Rollup 2" xfId="39"/>
    <cellStyle name="%_Final EPM DC Rollup 3" xfId="40"/>
    <cellStyle name="%_Final EPM DC Rollup 4" xfId="41"/>
    <cellStyle name="%_Final EPM DC Rollup 5" xfId="42"/>
    <cellStyle name="%_Final EPM DC Rollup_EMPLOYEE" xfId="43"/>
    <cellStyle name="%_Final EPM DC Rollup_Final Rollup" xfId="44"/>
    <cellStyle name="%_Final EPM DC Rollup_Final Rollup_1" xfId="45"/>
    <cellStyle name="%_Final EPM DC Rollup_Final Rollup_1 2" xfId="46"/>
    <cellStyle name="%_Final Rollup" xfId="47"/>
    <cellStyle name="%_Final Rollup_1" xfId="48"/>
    <cellStyle name="%_Final Rollup_1 2" xfId="49"/>
    <cellStyle name="%_Sheet1" xfId="50"/>
    <cellStyle name="%_Sheet1_1" xfId="51"/>
    <cellStyle name="%_Sheet2" xfId="52"/>
    <cellStyle name="%_WFR MAM Rollup" xfId="53"/>
    <cellStyle name="_Sheet2" xfId="54"/>
    <cellStyle name="20% - Accent1 10" xfId="55"/>
    <cellStyle name="20% - Accent1 100" xfId="56"/>
    <cellStyle name="20% - Accent1 101" xfId="57"/>
    <cellStyle name="20% - Accent1 102" xfId="58"/>
    <cellStyle name="20% - Accent1 103" xfId="59"/>
    <cellStyle name="20% - Accent1 104" xfId="60"/>
    <cellStyle name="20% - Accent1 105" xfId="61"/>
    <cellStyle name="20% - Accent1 106" xfId="62"/>
    <cellStyle name="20% - Accent1 107" xfId="63"/>
    <cellStyle name="20% - Accent1 108" xfId="64"/>
    <cellStyle name="20% - Accent1 109" xfId="65"/>
    <cellStyle name="20% - Accent1 11" xfId="66"/>
    <cellStyle name="20% - Accent1 110" xfId="67"/>
    <cellStyle name="20% - Accent1 111" xfId="68"/>
    <cellStyle name="20% - Accent1 112" xfId="69"/>
    <cellStyle name="20% - Accent1 113" xfId="70"/>
    <cellStyle name="20% - Accent1 114" xfId="71"/>
    <cellStyle name="20% - Accent1 115" xfId="72"/>
    <cellStyle name="20% - Accent1 116" xfId="73"/>
    <cellStyle name="20% - Accent1 117" xfId="74"/>
    <cellStyle name="20% - Accent1 118" xfId="75"/>
    <cellStyle name="20% - Accent1 119" xfId="76"/>
    <cellStyle name="20% - Accent1 12" xfId="77"/>
    <cellStyle name="20% - Accent1 120" xfId="78"/>
    <cellStyle name="20% - Accent1 121" xfId="79"/>
    <cellStyle name="20% - Accent1 122" xfId="80"/>
    <cellStyle name="20% - Accent1 123" xfId="81"/>
    <cellStyle name="20% - Accent1 124" xfId="82"/>
    <cellStyle name="20% - Accent1 125" xfId="83"/>
    <cellStyle name="20% - Accent1 126" xfId="84"/>
    <cellStyle name="20% - Accent1 127" xfId="85"/>
    <cellStyle name="20% - Accent1 128" xfId="86"/>
    <cellStyle name="20% - Accent1 129" xfId="87"/>
    <cellStyle name="20% - Accent1 13" xfId="88"/>
    <cellStyle name="20% - Accent1 130" xfId="89"/>
    <cellStyle name="20% - Accent1 14" xfId="90"/>
    <cellStyle name="20% - Accent1 15" xfId="91"/>
    <cellStyle name="20% - Accent1 16" xfId="92"/>
    <cellStyle name="20% - Accent1 17" xfId="93"/>
    <cellStyle name="20% - Accent1 18" xfId="94"/>
    <cellStyle name="20% - Accent1 19" xfId="95"/>
    <cellStyle name="20% - Accent1 2" xfId="96"/>
    <cellStyle name="20% - Accent1 20" xfId="97"/>
    <cellStyle name="20% - Accent1 21" xfId="98"/>
    <cellStyle name="20% - Accent1 22" xfId="99"/>
    <cellStyle name="20% - Accent1 23" xfId="100"/>
    <cellStyle name="20% - Accent1 24" xfId="101"/>
    <cellStyle name="20% - Accent1 25" xfId="102"/>
    <cellStyle name="20% - Accent1 26" xfId="103"/>
    <cellStyle name="20% - Accent1 27" xfId="104"/>
    <cellStyle name="20% - Accent1 28" xfId="105"/>
    <cellStyle name="20% - Accent1 29" xfId="106"/>
    <cellStyle name="20% - Accent1 3" xfId="107"/>
    <cellStyle name="20% - Accent1 30" xfId="108"/>
    <cellStyle name="20% - Accent1 31" xfId="109"/>
    <cellStyle name="20% - Accent1 32" xfId="110"/>
    <cellStyle name="20% - Accent1 33" xfId="111"/>
    <cellStyle name="20% - Accent1 34" xfId="112"/>
    <cellStyle name="20% - Accent1 35" xfId="113"/>
    <cellStyle name="20% - Accent1 36" xfId="114"/>
    <cellStyle name="20% - Accent1 37" xfId="115"/>
    <cellStyle name="20% - Accent1 38" xfId="116"/>
    <cellStyle name="20% - Accent1 39" xfId="117"/>
    <cellStyle name="20% - Accent1 4" xfId="118"/>
    <cellStyle name="20% - Accent1 40" xfId="119"/>
    <cellStyle name="20% - Accent1 41" xfId="120"/>
    <cellStyle name="20% - Accent1 42" xfId="121"/>
    <cellStyle name="20% - Accent1 43" xfId="122"/>
    <cellStyle name="20% - Accent1 44" xfId="123"/>
    <cellStyle name="20% - Accent1 45" xfId="124"/>
    <cellStyle name="20% - Accent1 46" xfId="125"/>
    <cellStyle name="20% - Accent1 47" xfId="126"/>
    <cellStyle name="20% - Accent1 48" xfId="127"/>
    <cellStyle name="20% - Accent1 49" xfId="128"/>
    <cellStyle name="20% - Accent1 5" xfId="129"/>
    <cellStyle name="20% - Accent1 50" xfId="130"/>
    <cellStyle name="20% - Accent1 51" xfId="131"/>
    <cellStyle name="20% - Accent1 52" xfId="132"/>
    <cellStyle name="20% - Accent1 53" xfId="133"/>
    <cellStyle name="20% - Accent1 54" xfId="134"/>
    <cellStyle name="20% - Accent1 55" xfId="135"/>
    <cellStyle name="20% - Accent1 56" xfId="136"/>
    <cellStyle name="20% - Accent1 57" xfId="137"/>
    <cellStyle name="20% - Accent1 58" xfId="138"/>
    <cellStyle name="20% - Accent1 59" xfId="139"/>
    <cellStyle name="20% - Accent1 6" xfId="140"/>
    <cellStyle name="20% - Accent1 60" xfId="141"/>
    <cellStyle name="20% - Accent1 61" xfId="142"/>
    <cellStyle name="20% - Accent1 62" xfId="143"/>
    <cellStyle name="20% - Accent1 63" xfId="144"/>
    <cellStyle name="20% - Accent1 64" xfId="145"/>
    <cellStyle name="20% - Accent1 65" xfId="146"/>
    <cellStyle name="20% - Accent1 66" xfId="147"/>
    <cellStyle name="20% - Accent1 67" xfId="148"/>
    <cellStyle name="20% - Accent1 68" xfId="149"/>
    <cellStyle name="20% - Accent1 69" xfId="150"/>
    <cellStyle name="20% - Accent1 7" xfId="151"/>
    <cellStyle name="20% - Accent1 70" xfId="152"/>
    <cellStyle name="20% - Accent1 71" xfId="153"/>
    <cellStyle name="20% - Accent1 72" xfId="154"/>
    <cellStyle name="20% - Accent1 73" xfId="155"/>
    <cellStyle name="20% - Accent1 74" xfId="156"/>
    <cellStyle name="20% - Accent1 75" xfId="157"/>
    <cellStyle name="20% - Accent1 76" xfId="158"/>
    <cellStyle name="20% - Accent1 77" xfId="159"/>
    <cellStyle name="20% - Accent1 78" xfId="160"/>
    <cellStyle name="20% - Accent1 79" xfId="161"/>
    <cellStyle name="20% - Accent1 8" xfId="162"/>
    <cellStyle name="20% - Accent1 80" xfId="163"/>
    <cellStyle name="20% - Accent1 81" xfId="164"/>
    <cellStyle name="20% - Accent1 82" xfId="165"/>
    <cellStyle name="20% - Accent1 83" xfId="166"/>
    <cellStyle name="20% - Accent1 84" xfId="167"/>
    <cellStyle name="20% - Accent1 85" xfId="168"/>
    <cellStyle name="20% - Accent1 86" xfId="169"/>
    <cellStyle name="20% - Accent1 87" xfId="170"/>
    <cellStyle name="20% - Accent1 88" xfId="171"/>
    <cellStyle name="20% - Accent1 89" xfId="172"/>
    <cellStyle name="20% - Accent1 9" xfId="173"/>
    <cellStyle name="20% - Accent1 90" xfId="174"/>
    <cellStyle name="20% - Accent1 91" xfId="175"/>
    <cellStyle name="20% - Accent1 92" xfId="176"/>
    <cellStyle name="20% - Accent1 93" xfId="177"/>
    <cellStyle name="20% - Accent1 94" xfId="178"/>
    <cellStyle name="20% - Accent1 95" xfId="179"/>
    <cellStyle name="20% - Accent1 96" xfId="180"/>
    <cellStyle name="20% - Accent1 97" xfId="181"/>
    <cellStyle name="20% - Accent1 98" xfId="182"/>
    <cellStyle name="20% - Accent1 99" xfId="183"/>
    <cellStyle name="20% - Accent2 10" xfId="184"/>
    <cellStyle name="20% - Accent2 100" xfId="185"/>
    <cellStyle name="20% - Accent2 101" xfId="186"/>
    <cellStyle name="20% - Accent2 102" xfId="187"/>
    <cellStyle name="20% - Accent2 103" xfId="188"/>
    <cellStyle name="20% - Accent2 104" xfId="189"/>
    <cellStyle name="20% - Accent2 105" xfId="190"/>
    <cellStyle name="20% - Accent2 106" xfId="191"/>
    <cellStyle name="20% - Accent2 107" xfId="192"/>
    <cellStyle name="20% - Accent2 108" xfId="193"/>
    <cellStyle name="20% - Accent2 109" xfId="194"/>
    <cellStyle name="20% - Accent2 11" xfId="195"/>
    <cellStyle name="20% - Accent2 110" xfId="196"/>
    <cellStyle name="20% - Accent2 111" xfId="197"/>
    <cellStyle name="20% - Accent2 112" xfId="198"/>
    <cellStyle name="20% - Accent2 113" xfId="199"/>
    <cellStyle name="20% - Accent2 114" xfId="200"/>
    <cellStyle name="20% - Accent2 115" xfId="201"/>
    <cellStyle name="20% - Accent2 116" xfId="202"/>
    <cellStyle name="20% - Accent2 117" xfId="203"/>
    <cellStyle name="20% - Accent2 118" xfId="204"/>
    <cellStyle name="20% - Accent2 119" xfId="205"/>
    <cellStyle name="20% - Accent2 12" xfId="206"/>
    <cellStyle name="20% - Accent2 120" xfId="207"/>
    <cellStyle name="20% - Accent2 121" xfId="208"/>
    <cellStyle name="20% - Accent2 122" xfId="209"/>
    <cellStyle name="20% - Accent2 123" xfId="210"/>
    <cellStyle name="20% - Accent2 124" xfId="211"/>
    <cellStyle name="20% - Accent2 125" xfId="212"/>
    <cellStyle name="20% - Accent2 126" xfId="213"/>
    <cellStyle name="20% - Accent2 127" xfId="214"/>
    <cellStyle name="20% - Accent2 128" xfId="215"/>
    <cellStyle name="20% - Accent2 129" xfId="216"/>
    <cellStyle name="20% - Accent2 13" xfId="217"/>
    <cellStyle name="20% - Accent2 130" xfId="218"/>
    <cellStyle name="20% - Accent2 14" xfId="219"/>
    <cellStyle name="20% - Accent2 15" xfId="220"/>
    <cellStyle name="20% - Accent2 16" xfId="221"/>
    <cellStyle name="20% - Accent2 17" xfId="222"/>
    <cellStyle name="20% - Accent2 18" xfId="223"/>
    <cellStyle name="20% - Accent2 19" xfId="224"/>
    <cellStyle name="20% - Accent2 2" xfId="225"/>
    <cellStyle name="20% - Accent2 20" xfId="226"/>
    <cellStyle name="20% - Accent2 21" xfId="227"/>
    <cellStyle name="20% - Accent2 22" xfId="228"/>
    <cellStyle name="20% - Accent2 23" xfId="229"/>
    <cellStyle name="20% - Accent2 24" xfId="230"/>
    <cellStyle name="20% - Accent2 25" xfId="231"/>
    <cellStyle name="20% - Accent2 26" xfId="232"/>
    <cellStyle name="20% - Accent2 27" xfId="233"/>
    <cellStyle name="20% - Accent2 28" xfId="234"/>
    <cellStyle name="20% - Accent2 29" xfId="235"/>
    <cellStyle name="20% - Accent2 3" xfId="236"/>
    <cellStyle name="20% - Accent2 30" xfId="237"/>
    <cellStyle name="20% - Accent2 31" xfId="238"/>
    <cellStyle name="20% - Accent2 32" xfId="239"/>
    <cellStyle name="20% - Accent2 33" xfId="240"/>
    <cellStyle name="20% - Accent2 34" xfId="241"/>
    <cellStyle name="20% - Accent2 35" xfId="242"/>
    <cellStyle name="20% - Accent2 36" xfId="243"/>
    <cellStyle name="20% - Accent2 37" xfId="244"/>
    <cellStyle name="20% - Accent2 38" xfId="245"/>
    <cellStyle name="20% - Accent2 39" xfId="246"/>
    <cellStyle name="20% - Accent2 4" xfId="247"/>
    <cellStyle name="20% - Accent2 40" xfId="248"/>
    <cellStyle name="20% - Accent2 41" xfId="249"/>
    <cellStyle name="20% - Accent2 42" xfId="250"/>
    <cellStyle name="20% - Accent2 43" xfId="251"/>
    <cellStyle name="20% - Accent2 44" xfId="252"/>
    <cellStyle name="20% - Accent2 45" xfId="253"/>
    <cellStyle name="20% - Accent2 46" xfId="254"/>
    <cellStyle name="20% - Accent2 47" xfId="255"/>
    <cellStyle name="20% - Accent2 48" xfId="256"/>
    <cellStyle name="20% - Accent2 49" xfId="257"/>
    <cellStyle name="20% - Accent2 5" xfId="258"/>
    <cellStyle name="20% - Accent2 50" xfId="259"/>
    <cellStyle name="20% - Accent2 51" xfId="260"/>
    <cellStyle name="20% - Accent2 52" xfId="261"/>
    <cellStyle name="20% - Accent2 53" xfId="262"/>
    <cellStyle name="20% - Accent2 54" xfId="263"/>
    <cellStyle name="20% - Accent2 55" xfId="264"/>
    <cellStyle name="20% - Accent2 56" xfId="265"/>
    <cellStyle name="20% - Accent2 57" xfId="266"/>
    <cellStyle name="20% - Accent2 58" xfId="267"/>
    <cellStyle name="20% - Accent2 59" xfId="268"/>
    <cellStyle name="20% - Accent2 6" xfId="269"/>
    <cellStyle name="20% - Accent2 60" xfId="270"/>
    <cellStyle name="20% - Accent2 61" xfId="271"/>
    <cellStyle name="20% - Accent2 62" xfId="272"/>
    <cellStyle name="20% - Accent2 63" xfId="273"/>
    <cellStyle name="20% - Accent2 64" xfId="274"/>
    <cellStyle name="20% - Accent2 65" xfId="275"/>
    <cellStyle name="20% - Accent2 66" xfId="276"/>
    <cellStyle name="20% - Accent2 67" xfId="277"/>
    <cellStyle name="20% - Accent2 68" xfId="278"/>
    <cellStyle name="20% - Accent2 69" xfId="279"/>
    <cellStyle name="20% - Accent2 7" xfId="280"/>
    <cellStyle name="20% - Accent2 70" xfId="281"/>
    <cellStyle name="20% - Accent2 71" xfId="282"/>
    <cellStyle name="20% - Accent2 72" xfId="283"/>
    <cellStyle name="20% - Accent2 73" xfId="284"/>
    <cellStyle name="20% - Accent2 74" xfId="285"/>
    <cellStyle name="20% - Accent2 75" xfId="286"/>
    <cellStyle name="20% - Accent2 76" xfId="287"/>
    <cellStyle name="20% - Accent2 77" xfId="288"/>
    <cellStyle name="20% - Accent2 78" xfId="289"/>
    <cellStyle name="20% - Accent2 79" xfId="290"/>
    <cellStyle name="20% - Accent2 8" xfId="291"/>
    <cellStyle name="20% - Accent2 80" xfId="292"/>
    <cellStyle name="20% - Accent2 81" xfId="293"/>
    <cellStyle name="20% - Accent2 82" xfId="294"/>
    <cellStyle name="20% - Accent2 83" xfId="295"/>
    <cellStyle name="20% - Accent2 84" xfId="296"/>
    <cellStyle name="20% - Accent2 85" xfId="297"/>
    <cellStyle name="20% - Accent2 86" xfId="298"/>
    <cellStyle name="20% - Accent2 87" xfId="299"/>
    <cellStyle name="20% - Accent2 88" xfId="300"/>
    <cellStyle name="20% - Accent2 89" xfId="301"/>
    <cellStyle name="20% - Accent2 9" xfId="302"/>
    <cellStyle name="20% - Accent2 90" xfId="303"/>
    <cellStyle name="20% - Accent2 91" xfId="304"/>
    <cellStyle name="20% - Accent2 92" xfId="305"/>
    <cellStyle name="20% - Accent2 93" xfId="306"/>
    <cellStyle name="20% - Accent2 94" xfId="307"/>
    <cellStyle name="20% - Accent2 95" xfId="308"/>
    <cellStyle name="20% - Accent2 96" xfId="309"/>
    <cellStyle name="20% - Accent2 97" xfId="310"/>
    <cellStyle name="20% - Accent2 98" xfId="311"/>
    <cellStyle name="20% - Accent2 99" xfId="312"/>
    <cellStyle name="20% - Accent3 10" xfId="313"/>
    <cellStyle name="20% - Accent3 100" xfId="314"/>
    <cellStyle name="20% - Accent3 101" xfId="315"/>
    <cellStyle name="20% - Accent3 102" xfId="316"/>
    <cellStyle name="20% - Accent3 103" xfId="317"/>
    <cellStyle name="20% - Accent3 104" xfId="318"/>
    <cellStyle name="20% - Accent3 105" xfId="319"/>
    <cellStyle name="20% - Accent3 106" xfId="320"/>
    <cellStyle name="20% - Accent3 107" xfId="321"/>
    <cellStyle name="20% - Accent3 108" xfId="322"/>
    <cellStyle name="20% - Accent3 109" xfId="323"/>
    <cellStyle name="20% - Accent3 11" xfId="324"/>
    <cellStyle name="20% - Accent3 110" xfId="325"/>
    <cellStyle name="20% - Accent3 111" xfId="326"/>
    <cellStyle name="20% - Accent3 112" xfId="327"/>
    <cellStyle name="20% - Accent3 113" xfId="328"/>
    <cellStyle name="20% - Accent3 114" xfId="329"/>
    <cellStyle name="20% - Accent3 115" xfId="330"/>
    <cellStyle name="20% - Accent3 116" xfId="331"/>
    <cellStyle name="20% - Accent3 117" xfId="332"/>
    <cellStyle name="20% - Accent3 118" xfId="333"/>
    <cellStyle name="20% - Accent3 119" xfId="334"/>
    <cellStyle name="20% - Accent3 12" xfId="335"/>
    <cellStyle name="20% - Accent3 120" xfId="336"/>
    <cellStyle name="20% - Accent3 121" xfId="337"/>
    <cellStyle name="20% - Accent3 122" xfId="338"/>
    <cellStyle name="20% - Accent3 123" xfId="339"/>
    <cellStyle name="20% - Accent3 124" xfId="340"/>
    <cellStyle name="20% - Accent3 125" xfId="341"/>
    <cellStyle name="20% - Accent3 126" xfId="342"/>
    <cellStyle name="20% - Accent3 127" xfId="343"/>
    <cellStyle name="20% - Accent3 128" xfId="344"/>
    <cellStyle name="20% - Accent3 129" xfId="345"/>
    <cellStyle name="20% - Accent3 13" xfId="346"/>
    <cellStyle name="20% - Accent3 130" xfId="347"/>
    <cellStyle name="20% - Accent3 14" xfId="348"/>
    <cellStyle name="20% - Accent3 15" xfId="349"/>
    <cellStyle name="20% - Accent3 16" xfId="350"/>
    <cellStyle name="20% - Accent3 17" xfId="351"/>
    <cellStyle name="20% - Accent3 18" xfId="352"/>
    <cellStyle name="20% - Accent3 19" xfId="353"/>
    <cellStyle name="20% - Accent3 2" xfId="354"/>
    <cellStyle name="20% - Accent3 20" xfId="355"/>
    <cellStyle name="20% - Accent3 21" xfId="356"/>
    <cellStyle name="20% - Accent3 22" xfId="357"/>
    <cellStyle name="20% - Accent3 23" xfId="358"/>
    <cellStyle name="20% - Accent3 24" xfId="359"/>
    <cellStyle name="20% - Accent3 25" xfId="360"/>
    <cellStyle name="20% - Accent3 26" xfId="361"/>
    <cellStyle name="20% - Accent3 27" xfId="362"/>
    <cellStyle name="20% - Accent3 28" xfId="363"/>
    <cellStyle name="20% - Accent3 29" xfId="364"/>
    <cellStyle name="20% - Accent3 3" xfId="365"/>
    <cellStyle name="20% - Accent3 30" xfId="366"/>
    <cellStyle name="20% - Accent3 31" xfId="367"/>
    <cellStyle name="20% - Accent3 32" xfId="368"/>
    <cellStyle name="20% - Accent3 33" xfId="369"/>
    <cellStyle name="20% - Accent3 34" xfId="370"/>
    <cellStyle name="20% - Accent3 35" xfId="371"/>
    <cellStyle name="20% - Accent3 36" xfId="372"/>
    <cellStyle name="20% - Accent3 37" xfId="373"/>
    <cellStyle name="20% - Accent3 38" xfId="374"/>
    <cellStyle name="20% - Accent3 39" xfId="375"/>
    <cellStyle name="20% - Accent3 4" xfId="376"/>
    <cellStyle name="20% - Accent3 40" xfId="377"/>
    <cellStyle name="20% - Accent3 41" xfId="378"/>
    <cellStyle name="20% - Accent3 42" xfId="379"/>
    <cellStyle name="20% - Accent3 43" xfId="380"/>
    <cellStyle name="20% - Accent3 44" xfId="381"/>
    <cellStyle name="20% - Accent3 45" xfId="382"/>
    <cellStyle name="20% - Accent3 46" xfId="383"/>
    <cellStyle name="20% - Accent3 47" xfId="384"/>
    <cellStyle name="20% - Accent3 48" xfId="385"/>
    <cellStyle name="20% - Accent3 49" xfId="386"/>
    <cellStyle name="20% - Accent3 5" xfId="387"/>
    <cellStyle name="20% - Accent3 50" xfId="388"/>
    <cellStyle name="20% - Accent3 51" xfId="389"/>
    <cellStyle name="20% - Accent3 52" xfId="390"/>
    <cellStyle name="20% - Accent3 53" xfId="391"/>
    <cellStyle name="20% - Accent3 54" xfId="392"/>
    <cellStyle name="20% - Accent3 55" xfId="393"/>
    <cellStyle name="20% - Accent3 56" xfId="394"/>
    <cellStyle name="20% - Accent3 57" xfId="395"/>
    <cellStyle name="20% - Accent3 58" xfId="396"/>
    <cellStyle name="20% - Accent3 59" xfId="397"/>
    <cellStyle name="20% - Accent3 6" xfId="398"/>
    <cellStyle name="20% - Accent3 60" xfId="399"/>
    <cellStyle name="20% - Accent3 61" xfId="400"/>
    <cellStyle name="20% - Accent3 62" xfId="401"/>
    <cellStyle name="20% - Accent3 63" xfId="402"/>
    <cellStyle name="20% - Accent3 64" xfId="403"/>
    <cellStyle name="20% - Accent3 65" xfId="404"/>
    <cellStyle name="20% - Accent3 66" xfId="405"/>
    <cellStyle name="20% - Accent3 67" xfId="406"/>
    <cellStyle name="20% - Accent3 68" xfId="407"/>
    <cellStyle name="20% - Accent3 69" xfId="408"/>
    <cellStyle name="20% - Accent3 7" xfId="409"/>
    <cellStyle name="20% - Accent3 70" xfId="410"/>
    <cellStyle name="20% - Accent3 71" xfId="411"/>
    <cellStyle name="20% - Accent3 72" xfId="412"/>
    <cellStyle name="20% - Accent3 73" xfId="413"/>
    <cellStyle name="20% - Accent3 74" xfId="414"/>
    <cellStyle name="20% - Accent3 75" xfId="415"/>
    <cellStyle name="20% - Accent3 76" xfId="416"/>
    <cellStyle name="20% - Accent3 77" xfId="417"/>
    <cellStyle name="20% - Accent3 78" xfId="418"/>
    <cellStyle name="20% - Accent3 79" xfId="419"/>
    <cellStyle name="20% - Accent3 8" xfId="420"/>
    <cellStyle name="20% - Accent3 80" xfId="421"/>
    <cellStyle name="20% - Accent3 81" xfId="422"/>
    <cellStyle name="20% - Accent3 82" xfId="423"/>
    <cellStyle name="20% - Accent3 83" xfId="424"/>
    <cellStyle name="20% - Accent3 84" xfId="425"/>
    <cellStyle name="20% - Accent3 85" xfId="426"/>
    <cellStyle name="20% - Accent3 86" xfId="427"/>
    <cellStyle name="20% - Accent3 87" xfId="428"/>
    <cellStyle name="20% - Accent3 88" xfId="429"/>
    <cellStyle name="20% - Accent3 89" xfId="430"/>
    <cellStyle name="20% - Accent3 9" xfId="431"/>
    <cellStyle name="20% - Accent3 90" xfId="432"/>
    <cellStyle name="20% - Accent3 91" xfId="433"/>
    <cellStyle name="20% - Accent3 92" xfId="434"/>
    <cellStyle name="20% - Accent3 93" xfId="435"/>
    <cellStyle name="20% - Accent3 94" xfId="436"/>
    <cellStyle name="20% - Accent3 95" xfId="437"/>
    <cellStyle name="20% - Accent3 96" xfId="438"/>
    <cellStyle name="20% - Accent3 97" xfId="439"/>
    <cellStyle name="20% - Accent3 98" xfId="440"/>
    <cellStyle name="20% - Accent3 99" xfId="441"/>
    <cellStyle name="20% - Accent4 10" xfId="442"/>
    <cellStyle name="20% - Accent4 100" xfId="443"/>
    <cellStyle name="20% - Accent4 101" xfId="444"/>
    <cellStyle name="20% - Accent4 102" xfId="445"/>
    <cellStyle name="20% - Accent4 103" xfId="446"/>
    <cellStyle name="20% - Accent4 104" xfId="447"/>
    <cellStyle name="20% - Accent4 105" xfId="448"/>
    <cellStyle name="20% - Accent4 106" xfId="449"/>
    <cellStyle name="20% - Accent4 107" xfId="450"/>
    <cellStyle name="20% - Accent4 108" xfId="451"/>
    <cellStyle name="20% - Accent4 109" xfId="452"/>
    <cellStyle name="20% - Accent4 11" xfId="453"/>
    <cellStyle name="20% - Accent4 110" xfId="454"/>
    <cellStyle name="20% - Accent4 111" xfId="455"/>
    <cellStyle name="20% - Accent4 112" xfId="456"/>
    <cellStyle name="20% - Accent4 113" xfId="457"/>
    <cellStyle name="20% - Accent4 114" xfId="458"/>
    <cellStyle name="20% - Accent4 115" xfId="459"/>
    <cellStyle name="20% - Accent4 116" xfId="460"/>
    <cellStyle name="20% - Accent4 117" xfId="461"/>
    <cellStyle name="20% - Accent4 118" xfId="462"/>
    <cellStyle name="20% - Accent4 119" xfId="463"/>
    <cellStyle name="20% - Accent4 12" xfId="464"/>
    <cellStyle name="20% - Accent4 120" xfId="465"/>
    <cellStyle name="20% - Accent4 121" xfId="466"/>
    <cellStyle name="20% - Accent4 122" xfId="467"/>
    <cellStyle name="20% - Accent4 123" xfId="468"/>
    <cellStyle name="20% - Accent4 124" xfId="469"/>
    <cellStyle name="20% - Accent4 125" xfId="470"/>
    <cellStyle name="20% - Accent4 126" xfId="471"/>
    <cellStyle name="20% - Accent4 127" xfId="472"/>
    <cellStyle name="20% - Accent4 128" xfId="473"/>
    <cellStyle name="20% - Accent4 129" xfId="474"/>
    <cellStyle name="20% - Accent4 13" xfId="475"/>
    <cellStyle name="20% - Accent4 130" xfId="476"/>
    <cellStyle name="20% - Accent4 14" xfId="477"/>
    <cellStyle name="20% - Accent4 15" xfId="478"/>
    <cellStyle name="20% - Accent4 16" xfId="479"/>
    <cellStyle name="20% - Accent4 17" xfId="480"/>
    <cellStyle name="20% - Accent4 18" xfId="481"/>
    <cellStyle name="20% - Accent4 19" xfId="482"/>
    <cellStyle name="20% - Accent4 2" xfId="483"/>
    <cellStyle name="20% - Accent4 20" xfId="484"/>
    <cellStyle name="20% - Accent4 21" xfId="485"/>
    <cellStyle name="20% - Accent4 22" xfId="486"/>
    <cellStyle name="20% - Accent4 23" xfId="487"/>
    <cellStyle name="20% - Accent4 24" xfId="488"/>
    <cellStyle name="20% - Accent4 25" xfId="489"/>
    <cellStyle name="20% - Accent4 26" xfId="490"/>
    <cellStyle name="20% - Accent4 27" xfId="491"/>
    <cellStyle name="20% - Accent4 28" xfId="492"/>
    <cellStyle name="20% - Accent4 29" xfId="493"/>
    <cellStyle name="20% - Accent4 3" xfId="494"/>
    <cellStyle name="20% - Accent4 30" xfId="495"/>
    <cellStyle name="20% - Accent4 31" xfId="496"/>
    <cellStyle name="20% - Accent4 32" xfId="497"/>
    <cellStyle name="20% - Accent4 33" xfId="498"/>
    <cellStyle name="20% - Accent4 34" xfId="499"/>
    <cellStyle name="20% - Accent4 35" xfId="500"/>
    <cellStyle name="20% - Accent4 36" xfId="501"/>
    <cellStyle name="20% - Accent4 37" xfId="502"/>
    <cellStyle name="20% - Accent4 38" xfId="503"/>
    <cellStyle name="20% - Accent4 39" xfId="504"/>
    <cellStyle name="20% - Accent4 4" xfId="505"/>
    <cellStyle name="20% - Accent4 40" xfId="506"/>
    <cellStyle name="20% - Accent4 41" xfId="507"/>
    <cellStyle name="20% - Accent4 42" xfId="508"/>
    <cellStyle name="20% - Accent4 43" xfId="509"/>
    <cellStyle name="20% - Accent4 44" xfId="510"/>
    <cellStyle name="20% - Accent4 45" xfId="511"/>
    <cellStyle name="20% - Accent4 46" xfId="512"/>
    <cellStyle name="20% - Accent4 47" xfId="513"/>
    <cellStyle name="20% - Accent4 48" xfId="514"/>
    <cellStyle name="20% - Accent4 49" xfId="515"/>
    <cellStyle name="20% - Accent4 5" xfId="516"/>
    <cellStyle name="20% - Accent4 50" xfId="517"/>
    <cellStyle name="20% - Accent4 51" xfId="518"/>
    <cellStyle name="20% - Accent4 52" xfId="519"/>
    <cellStyle name="20% - Accent4 53" xfId="520"/>
    <cellStyle name="20% - Accent4 54" xfId="521"/>
    <cellStyle name="20% - Accent4 55" xfId="522"/>
    <cellStyle name="20% - Accent4 56" xfId="523"/>
    <cellStyle name="20% - Accent4 57" xfId="524"/>
    <cellStyle name="20% - Accent4 58" xfId="525"/>
    <cellStyle name="20% - Accent4 59" xfId="526"/>
    <cellStyle name="20% - Accent4 6" xfId="527"/>
    <cellStyle name="20% - Accent4 60" xfId="528"/>
    <cellStyle name="20% - Accent4 61" xfId="529"/>
    <cellStyle name="20% - Accent4 62" xfId="530"/>
    <cellStyle name="20% - Accent4 63" xfId="531"/>
    <cellStyle name="20% - Accent4 64" xfId="532"/>
    <cellStyle name="20% - Accent4 65" xfId="533"/>
    <cellStyle name="20% - Accent4 66" xfId="534"/>
    <cellStyle name="20% - Accent4 67" xfId="535"/>
    <cellStyle name="20% - Accent4 68" xfId="536"/>
    <cellStyle name="20% - Accent4 69" xfId="537"/>
    <cellStyle name="20% - Accent4 7" xfId="538"/>
    <cellStyle name="20% - Accent4 70" xfId="539"/>
    <cellStyle name="20% - Accent4 71" xfId="540"/>
    <cellStyle name="20% - Accent4 72" xfId="541"/>
    <cellStyle name="20% - Accent4 73" xfId="542"/>
    <cellStyle name="20% - Accent4 74" xfId="543"/>
    <cellStyle name="20% - Accent4 75" xfId="544"/>
    <cellStyle name="20% - Accent4 76" xfId="545"/>
    <cellStyle name="20% - Accent4 77" xfId="546"/>
    <cellStyle name="20% - Accent4 78" xfId="547"/>
    <cellStyle name="20% - Accent4 79" xfId="548"/>
    <cellStyle name="20% - Accent4 8" xfId="549"/>
    <cellStyle name="20% - Accent4 80" xfId="550"/>
    <cellStyle name="20% - Accent4 81" xfId="551"/>
    <cellStyle name="20% - Accent4 82" xfId="552"/>
    <cellStyle name="20% - Accent4 83" xfId="553"/>
    <cellStyle name="20% - Accent4 84" xfId="554"/>
    <cellStyle name="20% - Accent4 85" xfId="555"/>
    <cellStyle name="20% - Accent4 86" xfId="556"/>
    <cellStyle name="20% - Accent4 87" xfId="557"/>
    <cellStyle name="20% - Accent4 88" xfId="558"/>
    <cellStyle name="20% - Accent4 89" xfId="559"/>
    <cellStyle name="20% - Accent4 9" xfId="560"/>
    <cellStyle name="20% - Accent4 90" xfId="561"/>
    <cellStyle name="20% - Accent4 91" xfId="562"/>
    <cellStyle name="20% - Accent4 92" xfId="563"/>
    <cellStyle name="20% - Accent4 93" xfId="564"/>
    <cellStyle name="20% - Accent4 94" xfId="565"/>
    <cellStyle name="20% - Accent4 95" xfId="566"/>
    <cellStyle name="20% - Accent4 96" xfId="567"/>
    <cellStyle name="20% - Accent4 97" xfId="568"/>
    <cellStyle name="20% - Accent4 98" xfId="569"/>
    <cellStyle name="20% - Accent4 99" xfId="570"/>
    <cellStyle name="20% - Accent5 10" xfId="571"/>
    <cellStyle name="20% - Accent5 100" xfId="572"/>
    <cellStyle name="20% - Accent5 101" xfId="573"/>
    <cellStyle name="20% - Accent5 102" xfId="574"/>
    <cellStyle name="20% - Accent5 103" xfId="575"/>
    <cellStyle name="20% - Accent5 104" xfId="576"/>
    <cellStyle name="20% - Accent5 105" xfId="577"/>
    <cellStyle name="20% - Accent5 106" xfId="578"/>
    <cellStyle name="20% - Accent5 107" xfId="579"/>
    <cellStyle name="20% - Accent5 108" xfId="580"/>
    <cellStyle name="20% - Accent5 109" xfId="581"/>
    <cellStyle name="20% - Accent5 11" xfId="582"/>
    <cellStyle name="20% - Accent5 110" xfId="583"/>
    <cellStyle name="20% - Accent5 111" xfId="584"/>
    <cellStyle name="20% - Accent5 112" xfId="585"/>
    <cellStyle name="20% - Accent5 113" xfId="586"/>
    <cellStyle name="20% - Accent5 114" xfId="587"/>
    <cellStyle name="20% - Accent5 115" xfId="588"/>
    <cellStyle name="20% - Accent5 116" xfId="589"/>
    <cellStyle name="20% - Accent5 117" xfId="590"/>
    <cellStyle name="20% - Accent5 118" xfId="591"/>
    <cellStyle name="20% - Accent5 119" xfId="592"/>
    <cellStyle name="20% - Accent5 12" xfId="593"/>
    <cellStyle name="20% - Accent5 120" xfId="594"/>
    <cellStyle name="20% - Accent5 121" xfId="595"/>
    <cellStyle name="20% - Accent5 122" xfId="596"/>
    <cellStyle name="20% - Accent5 123" xfId="597"/>
    <cellStyle name="20% - Accent5 124" xfId="598"/>
    <cellStyle name="20% - Accent5 125" xfId="599"/>
    <cellStyle name="20% - Accent5 126" xfId="600"/>
    <cellStyle name="20% - Accent5 127" xfId="601"/>
    <cellStyle name="20% - Accent5 128" xfId="602"/>
    <cellStyle name="20% - Accent5 129" xfId="603"/>
    <cellStyle name="20% - Accent5 13" xfId="604"/>
    <cellStyle name="20% - Accent5 130" xfId="605"/>
    <cellStyle name="20% - Accent5 14" xfId="606"/>
    <cellStyle name="20% - Accent5 15" xfId="607"/>
    <cellStyle name="20% - Accent5 16" xfId="608"/>
    <cellStyle name="20% - Accent5 17" xfId="609"/>
    <cellStyle name="20% - Accent5 18" xfId="610"/>
    <cellStyle name="20% - Accent5 19" xfId="611"/>
    <cellStyle name="20% - Accent5 2" xfId="612"/>
    <cellStyle name="20% - Accent5 20" xfId="613"/>
    <cellStyle name="20% - Accent5 21" xfId="614"/>
    <cellStyle name="20% - Accent5 22" xfId="615"/>
    <cellStyle name="20% - Accent5 23" xfId="616"/>
    <cellStyle name="20% - Accent5 24" xfId="617"/>
    <cellStyle name="20% - Accent5 25" xfId="618"/>
    <cellStyle name="20% - Accent5 26" xfId="619"/>
    <cellStyle name="20% - Accent5 27" xfId="620"/>
    <cellStyle name="20% - Accent5 28" xfId="621"/>
    <cellStyle name="20% - Accent5 29" xfId="622"/>
    <cellStyle name="20% - Accent5 3" xfId="623"/>
    <cellStyle name="20% - Accent5 30" xfId="624"/>
    <cellStyle name="20% - Accent5 31" xfId="625"/>
    <cellStyle name="20% - Accent5 32" xfId="626"/>
    <cellStyle name="20% - Accent5 33" xfId="627"/>
    <cellStyle name="20% - Accent5 34" xfId="628"/>
    <cellStyle name="20% - Accent5 35" xfId="629"/>
    <cellStyle name="20% - Accent5 36" xfId="630"/>
    <cellStyle name="20% - Accent5 37" xfId="631"/>
    <cellStyle name="20% - Accent5 38" xfId="632"/>
    <cellStyle name="20% - Accent5 39" xfId="633"/>
    <cellStyle name="20% - Accent5 4" xfId="634"/>
    <cellStyle name="20% - Accent5 40" xfId="635"/>
    <cellStyle name="20% - Accent5 41" xfId="636"/>
    <cellStyle name="20% - Accent5 42" xfId="637"/>
    <cellStyle name="20% - Accent5 43" xfId="638"/>
    <cellStyle name="20% - Accent5 44" xfId="639"/>
    <cellStyle name="20% - Accent5 45" xfId="640"/>
    <cellStyle name="20% - Accent5 46" xfId="641"/>
    <cellStyle name="20% - Accent5 47" xfId="642"/>
    <cellStyle name="20% - Accent5 48" xfId="643"/>
    <cellStyle name="20% - Accent5 49" xfId="644"/>
    <cellStyle name="20% - Accent5 5" xfId="645"/>
    <cellStyle name="20% - Accent5 50" xfId="646"/>
    <cellStyle name="20% - Accent5 51" xfId="647"/>
    <cellStyle name="20% - Accent5 52" xfId="648"/>
    <cellStyle name="20% - Accent5 53" xfId="649"/>
    <cellStyle name="20% - Accent5 54" xfId="650"/>
    <cellStyle name="20% - Accent5 55" xfId="651"/>
    <cellStyle name="20% - Accent5 56" xfId="652"/>
    <cellStyle name="20% - Accent5 57" xfId="653"/>
    <cellStyle name="20% - Accent5 58" xfId="654"/>
    <cellStyle name="20% - Accent5 59" xfId="655"/>
    <cellStyle name="20% - Accent5 6" xfId="656"/>
    <cellStyle name="20% - Accent5 60" xfId="657"/>
    <cellStyle name="20% - Accent5 61" xfId="658"/>
    <cellStyle name="20% - Accent5 62" xfId="659"/>
    <cellStyle name="20% - Accent5 63" xfId="660"/>
    <cellStyle name="20% - Accent5 64" xfId="661"/>
    <cellStyle name="20% - Accent5 65" xfId="662"/>
    <cellStyle name="20% - Accent5 66" xfId="663"/>
    <cellStyle name="20% - Accent5 67" xfId="664"/>
    <cellStyle name="20% - Accent5 68" xfId="665"/>
    <cellStyle name="20% - Accent5 69" xfId="666"/>
    <cellStyle name="20% - Accent5 7" xfId="667"/>
    <cellStyle name="20% - Accent5 70" xfId="668"/>
    <cellStyle name="20% - Accent5 71" xfId="669"/>
    <cellStyle name="20% - Accent5 72" xfId="670"/>
    <cellStyle name="20% - Accent5 73" xfId="671"/>
    <cellStyle name="20% - Accent5 74" xfId="672"/>
    <cellStyle name="20% - Accent5 75" xfId="673"/>
    <cellStyle name="20% - Accent5 76" xfId="674"/>
    <cellStyle name="20% - Accent5 77" xfId="675"/>
    <cellStyle name="20% - Accent5 78" xfId="676"/>
    <cellStyle name="20% - Accent5 79" xfId="677"/>
    <cellStyle name="20% - Accent5 8" xfId="678"/>
    <cellStyle name="20% - Accent5 80" xfId="679"/>
    <cellStyle name="20% - Accent5 81" xfId="680"/>
    <cellStyle name="20% - Accent5 82" xfId="681"/>
    <cellStyle name="20% - Accent5 83" xfId="682"/>
    <cellStyle name="20% - Accent5 84" xfId="683"/>
    <cellStyle name="20% - Accent5 85" xfId="684"/>
    <cellStyle name="20% - Accent5 86" xfId="685"/>
    <cellStyle name="20% - Accent5 87" xfId="686"/>
    <cellStyle name="20% - Accent5 88" xfId="687"/>
    <cellStyle name="20% - Accent5 89" xfId="688"/>
    <cellStyle name="20% - Accent5 9" xfId="689"/>
    <cellStyle name="20% - Accent5 90" xfId="690"/>
    <cellStyle name="20% - Accent5 91" xfId="691"/>
    <cellStyle name="20% - Accent5 92" xfId="692"/>
    <cellStyle name="20% - Accent5 93" xfId="693"/>
    <cellStyle name="20% - Accent5 94" xfId="694"/>
    <cellStyle name="20% - Accent5 95" xfId="695"/>
    <cellStyle name="20% - Accent5 96" xfId="696"/>
    <cellStyle name="20% - Accent5 97" xfId="697"/>
    <cellStyle name="20% - Accent5 98" xfId="698"/>
    <cellStyle name="20% - Accent5 99" xfId="699"/>
    <cellStyle name="20% - Accent6 10" xfId="700"/>
    <cellStyle name="20% - Accent6 100" xfId="701"/>
    <cellStyle name="20% - Accent6 101" xfId="702"/>
    <cellStyle name="20% - Accent6 102" xfId="703"/>
    <cellStyle name="20% - Accent6 103" xfId="704"/>
    <cellStyle name="20% - Accent6 104" xfId="705"/>
    <cellStyle name="20% - Accent6 105" xfId="706"/>
    <cellStyle name="20% - Accent6 106" xfId="707"/>
    <cellStyle name="20% - Accent6 107" xfId="708"/>
    <cellStyle name="20% - Accent6 108" xfId="709"/>
    <cellStyle name="20% - Accent6 109" xfId="710"/>
    <cellStyle name="20% - Accent6 11" xfId="711"/>
    <cellStyle name="20% - Accent6 110" xfId="712"/>
    <cellStyle name="20% - Accent6 111" xfId="713"/>
    <cellStyle name="20% - Accent6 112" xfId="714"/>
    <cellStyle name="20% - Accent6 113" xfId="715"/>
    <cellStyle name="20% - Accent6 114" xfId="716"/>
    <cellStyle name="20% - Accent6 115" xfId="717"/>
    <cellStyle name="20% - Accent6 116" xfId="718"/>
    <cellStyle name="20% - Accent6 117" xfId="719"/>
    <cellStyle name="20% - Accent6 118" xfId="720"/>
    <cellStyle name="20% - Accent6 119" xfId="721"/>
    <cellStyle name="20% - Accent6 12" xfId="722"/>
    <cellStyle name="20% - Accent6 120" xfId="723"/>
    <cellStyle name="20% - Accent6 121" xfId="724"/>
    <cellStyle name="20% - Accent6 122" xfId="725"/>
    <cellStyle name="20% - Accent6 123" xfId="726"/>
    <cellStyle name="20% - Accent6 124" xfId="727"/>
    <cellStyle name="20% - Accent6 125" xfId="728"/>
    <cellStyle name="20% - Accent6 126" xfId="729"/>
    <cellStyle name="20% - Accent6 127" xfId="730"/>
    <cellStyle name="20% - Accent6 128" xfId="731"/>
    <cellStyle name="20% - Accent6 129" xfId="732"/>
    <cellStyle name="20% - Accent6 13" xfId="733"/>
    <cellStyle name="20% - Accent6 130" xfId="734"/>
    <cellStyle name="20% - Accent6 14" xfId="735"/>
    <cellStyle name="20% - Accent6 15" xfId="736"/>
    <cellStyle name="20% - Accent6 16" xfId="737"/>
    <cellStyle name="20% - Accent6 17" xfId="738"/>
    <cellStyle name="20% - Accent6 18" xfId="739"/>
    <cellStyle name="20% - Accent6 19" xfId="740"/>
    <cellStyle name="20% - Accent6 2" xfId="741"/>
    <cellStyle name="20% - Accent6 20" xfId="742"/>
    <cellStyle name="20% - Accent6 21" xfId="743"/>
    <cellStyle name="20% - Accent6 22" xfId="744"/>
    <cellStyle name="20% - Accent6 23" xfId="745"/>
    <cellStyle name="20% - Accent6 24" xfId="746"/>
    <cellStyle name="20% - Accent6 25" xfId="747"/>
    <cellStyle name="20% - Accent6 26" xfId="748"/>
    <cellStyle name="20% - Accent6 27" xfId="749"/>
    <cellStyle name="20% - Accent6 28" xfId="750"/>
    <cellStyle name="20% - Accent6 29" xfId="751"/>
    <cellStyle name="20% - Accent6 3" xfId="752"/>
    <cellStyle name="20% - Accent6 30" xfId="753"/>
    <cellStyle name="20% - Accent6 31" xfId="754"/>
    <cellStyle name="20% - Accent6 32" xfId="755"/>
    <cellStyle name="20% - Accent6 33" xfId="756"/>
    <cellStyle name="20% - Accent6 34" xfId="757"/>
    <cellStyle name="20% - Accent6 35" xfId="758"/>
    <cellStyle name="20% - Accent6 36" xfId="759"/>
    <cellStyle name="20% - Accent6 37" xfId="760"/>
    <cellStyle name="20% - Accent6 38" xfId="761"/>
    <cellStyle name="20% - Accent6 39" xfId="762"/>
    <cellStyle name="20% - Accent6 4" xfId="763"/>
    <cellStyle name="20% - Accent6 40" xfId="764"/>
    <cellStyle name="20% - Accent6 41" xfId="765"/>
    <cellStyle name="20% - Accent6 42" xfId="766"/>
    <cellStyle name="20% - Accent6 43" xfId="767"/>
    <cellStyle name="20% - Accent6 44" xfId="768"/>
    <cellStyle name="20% - Accent6 45" xfId="769"/>
    <cellStyle name="20% - Accent6 46" xfId="770"/>
    <cellStyle name="20% - Accent6 47" xfId="771"/>
    <cellStyle name="20% - Accent6 48" xfId="772"/>
    <cellStyle name="20% - Accent6 49" xfId="773"/>
    <cellStyle name="20% - Accent6 5" xfId="774"/>
    <cellStyle name="20% - Accent6 50" xfId="775"/>
    <cellStyle name="20% - Accent6 51" xfId="776"/>
    <cellStyle name="20% - Accent6 52" xfId="777"/>
    <cellStyle name="20% - Accent6 53" xfId="778"/>
    <cellStyle name="20% - Accent6 54" xfId="779"/>
    <cellStyle name="20% - Accent6 55" xfId="780"/>
    <cellStyle name="20% - Accent6 56" xfId="781"/>
    <cellStyle name="20% - Accent6 57" xfId="782"/>
    <cellStyle name="20% - Accent6 58" xfId="783"/>
    <cellStyle name="20% - Accent6 59" xfId="784"/>
    <cellStyle name="20% - Accent6 6" xfId="785"/>
    <cellStyle name="20% - Accent6 60" xfId="786"/>
    <cellStyle name="20% - Accent6 61" xfId="787"/>
    <cellStyle name="20% - Accent6 62" xfId="788"/>
    <cellStyle name="20% - Accent6 63" xfId="789"/>
    <cellStyle name="20% - Accent6 64" xfId="790"/>
    <cellStyle name="20% - Accent6 65" xfId="791"/>
    <cellStyle name="20% - Accent6 66" xfId="792"/>
    <cellStyle name="20% - Accent6 67" xfId="793"/>
    <cellStyle name="20% - Accent6 68" xfId="794"/>
    <cellStyle name="20% - Accent6 69" xfId="795"/>
    <cellStyle name="20% - Accent6 7" xfId="796"/>
    <cellStyle name="20% - Accent6 70" xfId="797"/>
    <cellStyle name="20% - Accent6 71" xfId="798"/>
    <cellStyle name="20% - Accent6 72" xfId="799"/>
    <cellStyle name="20% - Accent6 73" xfId="800"/>
    <cellStyle name="20% - Accent6 74" xfId="801"/>
    <cellStyle name="20% - Accent6 75" xfId="802"/>
    <cellStyle name="20% - Accent6 76" xfId="803"/>
    <cellStyle name="20% - Accent6 77" xfId="804"/>
    <cellStyle name="20% - Accent6 78" xfId="805"/>
    <cellStyle name="20% - Accent6 79" xfId="806"/>
    <cellStyle name="20% - Accent6 8" xfId="807"/>
    <cellStyle name="20% - Accent6 80" xfId="808"/>
    <cellStyle name="20% - Accent6 81" xfId="809"/>
    <cellStyle name="20% - Accent6 82" xfId="810"/>
    <cellStyle name="20% - Accent6 83" xfId="811"/>
    <cellStyle name="20% - Accent6 84" xfId="812"/>
    <cellStyle name="20% - Accent6 85" xfId="813"/>
    <cellStyle name="20% - Accent6 86" xfId="814"/>
    <cellStyle name="20% - Accent6 87" xfId="815"/>
    <cellStyle name="20% - Accent6 88" xfId="816"/>
    <cellStyle name="20% - Accent6 89" xfId="817"/>
    <cellStyle name="20% - Accent6 9" xfId="818"/>
    <cellStyle name="20% - Accent6 90" xfId="819"/>
    <cellStyle name="20% - Accent6 91" xfId="820"/>
    <cellStyle name="20% - Accent6 92" xfId="821"/>
    <cellStyle name="20% - Accent6 93" xfId="822"/>
    <cellStyle name="20% - Accent6 94" xfId="823"/>
    <cellStyle name="20% - Accent6 95" xfId="824"/>
    <cellStyle name="20% - Accent6 96" xfId="825"/>
    <cellStyle name="20% - Accent6 97" xfId="826"/>
    <cellStyle name="20% - Accent6 98" xfId="827"/>
    <cellStyle name="20% - Accent6 99" xfId="828"/>
    <cellStyle name="40% - Accent1 10" xfId="829"/>
    <cellStyle name="40% - Accent1 100" xfId="830"/>
    <cellStyle name="40% - Accent1 101" xfId="831"/>
    <cellStyle name="40% - Accent1 102" xfId="832"/>
    <cellStyle name="40% - Accent1 103" xfId="833"/>
    <cellStyle name="40% - Accent1 104" xfId="834"/>
    <cellStyle name="40% - Accent1 105" xfId="835"/>
    <cellStyle name="40% - Accent1 106" xfId="836"/>
    <cellStyle name="40% - Accent1 107" xfId="837"/>
    <cellStyle name="40% - Accent1 108" xfId="838"/>
    <cellStyle name="40% - Accent1 109" xfId="839"/>
    <cellStyle name="40% - Accent1 11" xfId="840"/>
    <cellStyle name="40% - Accent1 110" xfId="841"/>
    <cellStyle name="40% - Accent1 111" xfId="842"/>
    <cellStyle name="40% - Accent1 112" xfId="843"/>
    <cellStyle name="40% - Accent1 113" xfId="844"/>
    <cellStyle name="40% - Accent1 114" xfId="845"/>
    <cellStyle name="40% - Accent1 115" xfId="846"/>
    <cellStyle name="40% - Accent1 116" xfId="847"/>
    <cellStyle name="40% - Accent1 117" xfId="848"/>
    <cellStyle name="40% - Accent1 118" xfId="849"/>
    <cellStyle name="40% - Accent1 119" xfId="850"/>
    <cellStyle name="40% - Accent1 12" xfId="851"/>
    <cellStyle name="40% - Accent1 120" xfId="852"/>
    <cellStyle name="40% - Accent1 121" xfId="853"/>
    <cellStyle name="40% - Accent1 122" xfId="854"/>
    <cellStyle name="40% - Accent1 123" xfId="855"/>
    <cellStyle name="40% - Accent1 124" xfId="856"/>
    <cellStyle name="40% - Accent1 125" xfId="857"/>
    <cellStyle name="40% - Accent1 126" xfId="858"/>
    <cellStyle name="40% - Accent1 127" xfId="859"/>
    <cellStyle name="40% - Accent1 128" xfId="860"/>
    <cellStyle name="40% - Accent1 129" xfId="861"/>
    <cellStyle name="40% - Accent1 13" xfId="862"/>
    <cellStyle name="40% - Accent1 130" xfId="863"/>
    <cellStyle name="40% - Accent1 14" xfId="864"/>
    <cellStyle name="40% - Accent1 15" xfId="865"/>
    <cellStyle name="40% - Accent1 16" xfId="866"/>
    <cellStyle name="40% - Accent1 17" xfId="867"/>
    <cellStyle name="40% - Accent1 18" xfId="868"/>
    <cellStyle name="40% - Accent1 19" xfId="869"/>
    <cellStyle name="40% - Accent1 2" xfId="870"/>
    <cellStyle name="40% - Accent1 20" xfId="871"/>
    <cellStyle name="40% - Accent1 21" xfId="872"/>
    <cellStyle name="40% - Accent1 22" xfId="873"/>
    <cellStyle name="40% - Accent1 23" xfId="874"/>
    <cellStyle name="40% - Accent1 24" xfId="875"/>
    <cellStyle name="40% - Accent1 25" xfId="876"/>
    <cellStyle name="40% - Accent1 26" xfId="877"/>
    <cellStyle name="40% - Accent1 27" xfId="878"/>
    <cellStyle name="40% - Accent1 28" xfId="879"/>
    <cellStyle name="40% - Accent1 29" xfId="880"/>
    <cellStyle name="40% - Accent1 3" xfId="881"/>
    <cellStyle name="40% - Accent1 30" xfId="882"/>
    <cellStyle name="40% - Accent1 31" xfId="883"/>
    <cellStyle name="40% - Accent1 32" xfId="884"/>
    <cellStyle name="40% - Accent1 33" xfId="885"/>
    <cellStyle name="40% - Accent1 34" xfId="886"/>
    <cellStyle name="40% - Accent1 35" xfId="887"/>
    <cellStyle name="40% - Accent1 36" xfId="888"/>
    <cellStyle name="40% - Accent1 37" xfId="889"/>
    <cellStyle name="40% - Accent1 38" xfId="890"/>
    <cellStyle name="40% - Accent1 39" xfId="891"/>
    <cellStyle name="40% - Accent1 4" xfId="892"/>
    <cellStyle name="40% - Accent1 40" xfId="893"/>
    <cellStyle name="40% - Accent1 41" xfId="894"/>
    <cellStyle name="40% - Accent1 42" xfId="895"/>
    <cellStyle name="40% - Accent1 43" xfId="896"/>
    <cellStyle name="40% - Accent1 44" xfId="897"/>
    <cellStyle name="40% - Accent1 45" xfId="898"/>
    <cellStyle name="40% - Accent1 46" xfId="899"/>
    <cellStyle name="40% - Accent1 47" xfId="900"/>
    <cellStyle name="40% - Accent1 48" xfId="901"/>
    <cellStyle name="40% - Accent1 49" xfId="902"/>
    <cellStyle name="40% - Accent1 5" xfId="903"/>
    <cellStyle name="40% - Accent1 50" xfId="904"/>
    <cellStyle name="40% - Accent1 51" xfId="905"/>
    <cellStyle name="40% - Accent1 52" xfId="906"/>
    <cellStyle name="40% - Accent1 53" xfId="907"/>
    <cellStyle name="40% - Accent1 54" xfId="908"/>
    <cellStyle name="40% - Accent1 55" xfId="909"/>
    <cellStyle name="40% - Accent1 56" xfId="910"/>
    <cellStyle name="40% - Accent1 57" xfId="911"/>
    <cellStyle name="40% - Accent1 58" xfId="912"/>
    <cellStyle name="40% - Accent1 59" xfId="913"/>
    <cellStyle name="40% - Accent1 6" xfId="914"/>
    <cellStyle name="40% - Accent1 60" xfId="915"/>
    <cellStyle name="40% - Accent1 61" xfId="916"/>
    <cellStyle name="40% - Accent1 62" xfId="917"/>
    <cellStyle name="40% - Accent1 63" xfId="918"/>
    <cellStyle name="40% - Accent1 64" xfId="919"/>
    <cellStyle name="40% - Accent1 65" xfId="920"/>
    <cellStyle name="40% - Accent1 66" xfId="921"/>
    <cellStyle name="40% - Accent1 67" xfId="922"/>
    <cellStyle name="40% - Accent1 68" xfId="923"/>
    <cellStyle name="40% - Accent1 69" xfId="924"/>
    <cellStyle name="40% - Accent1 7" xfId="925"/>
    <cellStyle name="40% - Accent1 70" xfId="926"/>
    <cellStyle name="40% - Accent1 71" xfId="927"/>
    <cellStyle name="40% - Accent1 72" xfId="928"/>
    <cellStyle name="40% - Accent1 73" xfId="929"/>
    <cellStyle name="40% - Accent1 74" xfId="930"/>
    <cellStyle name="40% - Accent1 75" xfId="931"/>
    <cellStyle name="40% - Accent1 76" xfId="932"/>
    <cellStyle name="40% - Accent1 77" xfId="933"/>
    <cellStyle name="40% - Accent1 78" xfId="934"/>
    <cellStyle name="40% - Accent1 79" xfId="935"/>
    <cellStyle name="40% - Accent1 8" xfId="936"/>
    <cellStyle name="40% - Accent1 80" xfId="937"/>
    <cellStyle name="40% - Accent1 81" xfId="938"/>
    <cellStyle name="40% - Accent1 82" xfId="939"/>
    <cellStyle name="40% - Accent1 83" xfId="940"/>
    <cellStyle name="40% - Accent1 84" xfId="941"/>
    <cellStyle name="40% - Accent1 85" xfId="942"/>
    <cellStyle name="40% - Accent1 86" xfId="943"/>
    <cellStyle name="40% - Accent1 87" xfId="944"/>
    <cellStyle name="40% - Accent1 88" xfId="945"/>
    <cellStyle name="40% - Accent1 89" xfId="946"/>
    <cellStyle name="40% - Accent1 9" xfId="947"/>
    <cellStyle name="40% - Accent1 90" xfId="948"/>
    <cellStyle name="40% - Accent1 91" xfId="949"/>
    <cellStyle name="40% - Accent1 92" xfId="950"/>
    <cellStyle name="40% - Accent1 93" xfId="951"/>
    <cellStyle name="40% - Accent1 94" xfId="952"/>
    <cellStyle name="40% - Accent1 95" xfId="953"/>
    <cellStyle name="40% - Accent1 96" xfId="954"/>
    <cellStyle name="40% - Accent1 97" xfId="955"/>
    <cellStyle name="40% - Accent1 98" xfId="956"/>
    <cellStyle name="40% - Accent1 99" xfId="957"/>
    <cellStyle name="40% - Accent2 10" xfId="958"/>
    <cellStyle name="40% - Accent2 100" xfId="959"/>
    <cellStyle name="40% - Accent2 101" xfId="960"/>
    <cellStyle name="40% - Accent2 102" xfId="961"/>
    <cellStyle name="40% - Accent2 103" xfId="962"/>
    <cellStyle name="40% - Accent2 104" xfId="963"/>
    <cellStyle name="40% - Accent2 105" xfId="964"/>
    <cellStyle name="40% - Accent2 106" xfId="965"/>
    <cellStyle name="40% - Accent2 107" xfId="966"/>
    <cellStyle name="40% - Accent2 108" xfId="967"/>
    <cellStyle name="40% - Accent2 109" xfId="968"/>
    <cellStyle name="40% - Accent2 11" xfId="969"/>
    <cellStyle name="40% - Accent2 110" xfId="970"/>
    <cellStyle name="40% - Accent2 111" xfId="971"/>
    <cellStyle name="40% - Accent2 112" xfId="972"/>
    <cellStyle name="40% - Accent2 113" xfId="973"/>
    <cellStyle name="40% - Accent2 114" xfId="974"/>
    <cellStyle name="40% - Accent2 115" xfId="975"/>
    <cellStyle name="40% - Accent2 116" xfId="976"/>
    <cellStyle name="40% - Accent2 117" xfId="977"/>
    <cellStyle name="40% - Accent2 118" xfId="978"/>
    <cellStyle name="40% - Accent2 119" xfId="979"/>
    <cellStyle name="40% - Accent2 12" xfId="980"/>
    <cellStyle name="40% - Accent2 120" xfId="981"/>
    <cellStyle name="40% - Accent2 121" xfId="982"/>
    <cellStyle name="40% - Accent2 122" xfId="983"/>
    <cellStyle name="40% - Accent2 123" xfId="984"/>
    <cellStyle name="40% - Accent2 124" xfId="985"/>
    <cellStyle name="40% - Accent2 125" xfId="986"/>
    <cellStyle name="40% - Accent2 126" xfId="987"/>
    <cellStyle name="40% - Accent2 127" xfId="988"/>
    <cellStyle name="40% - Accent2 128" xfId="989"/>
    <cellStyle name="40% - Accent2 129" xfId="990"/>
    <cellStyle name="40% - Accent2 13" xfId="991"/>
    <cellStyle name="40% - Accent2 130" xfId="992"/>
    <cellStyle name="40% - Accent2 14" xfId="993"/>
    <cellStyle name="40% - Accent2 15" xfId="994"/>
    <cellStyle name="40% - Accent2 16" xfId="995"/>
    <cellStyle name="40% - Accent2 17" xfId="996"/>
    <cellStyle name="40% - Accent2 18" xfId="997"/>
    <cellStyle name="40% - Accent2 19" xfId="998"/>
    <cellStyle name="40% - Accent2 2" xfId="999"/>
    <cellStyle name="40% - Accent2 20" xfId="1000"/>
    <cellStyle name="40% - Accent2 21" xfId="1001"/>
    <cellStyle name="40% - Accent2 22" xfId="1002"/>
    <cellStyle name="40% - Accent2 23" xfId="1003"/>
    <cellStyle name="40% - Accent2 24" xfId="1004"/>
    <cellStyle name="40% - Accent2 25" xfId="1005"/>
    <cellStyle name="40% - Accent2 26" xfId="1006"/>
    <cellStyle name="40% - Accent2 27" xfId="1007"/>
    <cellStyle name="40% - Accent2 28" xfId="1008"/>
    <cellStyle name="40% - Accent2 29" xfId="1009"/>
    <cellStyle name="40% - Accent2 3" xfId="1010"/>
    <cellStyle name="40% - Accent2 30" xfId="1011"/>
    <cellStyle name="40% - Accent2 31" xfId="1012"/>
    <cellStyle name="40% - Accent2 32" xfId="1013"/>
    <cellStyle name="40% - Accent2 33" xfId="1014"/>
    <cellStyle name="40% - Accent2 34" xfId="1015"/>
    <cellStyle name="40% - Accent2 35" xfId="1016"/>
    <cellStyle name="40% - Accent2 36" xfId="1017"/>
    <cellStyle name="40% - Accent2 37" xfId="1018"/>
    <cellStyle name="40% - Accent2 38" xfId="1019"/>
    <cellStyle name="40% - Accent2 39" xfId="1020"/>
    <cellStyle name="40% - Accent2 4" xfId="1021"/>
    <cellStyle name="40% - Accent2 40" xfId="1022"/>
    <cellStyle name="40% - Accent2 41" xfId="1023"/>
    <cellStyle name="40% - Accent2 42" xfId="1024"/>
    <cellStyle name="40% - Accent2 43" xfId="1025"/>
    <cellStyle name="40% - Accent2 44" xfId="1026"/>
    <cellStyle name="40% - Accent2 45" xfId="1027"/>
    <cellStyle name="40% - Accent2 46" xfId="1028"/>
    <cellStyle name="40% - Accent2 47" xfId="1029"/>
    <cellStyle name="40% - Accent2 48" xfId="1030"/>
    <cellStyle name="40% - Accent2 49" xfId="1031"/>
    <cellStyle name="40% - Accent2 5" xfId="1032"/>
    <cellStyle name="40% - Accent2 50" xfId="1033"/>
    <cellStyle name="40% - Accent2 51" xfId="1034"/>
    <cellStyle name="40% - Accent2 52" xfId="1035"/>
    <cellStyle name="40% - Accent2 53" xfId="1036"/>
    <cellStyle name="40% - Accent2 54" xfId="1037"/>
    <cellStyle name="40% - Accent2 55" xfId="1038"/>
    <cellStyle name="40% - Accent2 56" xfId="1039"/>
    <cellStyle name="40% - Accent2 57" xfId="1040"/>
    <cellStyle name="40% - Accent2 58" xfId="1041"/>
    <cellStyle name="40% - Accent2 59" xfId="1042"/>
    <cellStyle name="40% - Accent2 6" xfId="1043"/>
    <cellStyle name="40% - Accent2 60" xfId="1044"/>
    <cellStyle name="40% - Accent2 61" xfId="1045"/>
    <cellStyle name="40% - Accent2 62" xfId="1046"/>
    <cellStyle name="40% - Accent2 63" xfId="1047"/>
    <cellStyle name="40% - Accent2 64" xfId="1048"/>
    <cellStyle name="40% - Accent2 65" xfId="1049"/>
    <cellStyle name="40% - Accent2 66" xfId="1050"/>
    <cellStyle name="40% - Accent2 67" xfId="1051"/>
    <cellStyle name="40% - Accent2 68" xfId="1052"/>
    <cellStyle name="40% - Accent2 69" xfId="1053"/>
    <cellStyle name="40% - Accent2 7" xfId="1054"/>
    <cellStyle name="40% - Accent2 70" xfId="1055"/>
    <cellStyle name="40% - Accent2 71" xfId="1056"/>
    <cellStyle name="40% - Accent2 72" xfId="1057"/>
    <cellStyle name="40% - Accent2 73" xfId="1058"/>
    <cellStyle name="40% - Accent2 74" xfId="1059"/>
    <cellStyle name="40% - Accent2 75" xfId="1060"/>
    <cellStyle name="40% - Accent2 76" xfId="1061"/>
    <cellStyle name="40% - Accent2 77" xfId="1062"/>
    <cellStyle name="40% - Accent2 78" xfId="1063"/>
    <cellStyle name="40% - Accent2 79" xfId="1064"/>
    <cellStyle name="40% - Accent2 8" xfId="1065"/>
    <cellStyle name="40% - Accent2 80" xfId="1066"/>
    <cellStyle name="40% - Accent2 81" xfId="1067"/>
    <cellStyle name="40% - Accent2 82" xfId="1068"/>
    <cellStyle name="40% - Accent2 83" xfId="1069"/>
    <cellStyle name="40% - Accent2 84" xfId="1070"/>
    <cellStyle name="40% - Accent2 85" xfId="1071"/>
    <cellStyle name="40% - Accent2 86" xfId="1072"/>
    <cellStyle name="40% - Accent2 87" xfId="1073"/>
    <cellStyle name="40% - Accent2 88" xfId="1074"/>
    <cellStyle name="40% - Accent2 89" xfId="1075"/>
    <cellStyle name="40% - Accent2 9" xfId="1076"/>
    <cellStyle name="40% - Accent2 90" xfId="1077"/>
    <cellStyle name="40% - Accent2 91" xfId="1078"/>
    <cellStyle name="40% - Accent2 92" xfId="1079"/>
    <cellStyle name="40% - Accent2 93" xfId="1080"/>
    <cellStyle name="40% - Accent2 94" xfId="1081"/>
    <cellStyle name="40% - Accent2 95" xfId="1082"/>
    <cellStyle name="40% - Accent2 96" xfId="1083"/>
    <cellStyle name="40% - Accent2 97" xfId="1084"/>
    <cellStyle name="40% - Accent2 98" xfId="1085"/>
    <cellStyle name="40% - Accent2 99" xfId="1086"/>
    <cellStyle name="40% - Accent3 10" xfId="1087"/>
    <cellStyle name="40% - Accent3 100" xfId="1088"/>
    <cellStyle name="40% - Accent3 101" xfId="1089"/>
    <cellStyle name="40% - Accent3 102" xfId="1090"/>
    <cellStyle name="40% - Accent3 103" xfId="1091"/>
    <cellStyle name="40% - Accent3 104" xfId="1092"/>
    <cellStyle name="40% - Accent3 105" xfId="1093"/>
    <cellStyle name="40% - Accent3 106" xfId="1094"/>
    <cellStyle name="40% - Accent3 107" xfId="1095"/>
    <cellStyle name="40% - Accent3 108" xfId="1096"/>
    <cellStyle name="40% - Accent3 109" xfId="1097"/>
    <cellStyle name="40% - Accent3 11" xfId="1098"/>
    <cellStyle name="40% - Accent3 110" xfId="1099"/>
    <cellStyle name="40% - Accent3 111" xfId="1100"/>
    <cellStyle name="40% - Accent3 112" xfId="1101"/>
    <cellStyle name="40% - Accent3 113" xfId="1102"/>
    <cellStyle name="40% - Accent3 114" xfId="1103"/>
    <cellStyle name="40% - Accent3 115" xfId="1104"/>
    <cellStyle name="40% - Accent3 116" xfId="1105"/>
    <cellStyle name="40% - Accent3 117" xfId="1106"/>
    <cellStyle name="40% - Accent3 118" xfId="1107"/>
    <cellStyle name="40% - Accent3 119" xfId="1108"/>
    <cellStyle name="40% - Accent3 12" xfId="1109"/>
    <cellStyle name="40% - Accent3 120" xfId="1110"/>
    <cellStyle name="40% - Accent3 121" xfId="1111"/>
    <cellStyle name="40% - Accent3 122" xfId="1112"/>
    <cellStyle name="40% - Accent3 123" xfId="1113"/>
    <cellStyle name="40% - Accent3 124" xfId="1114"/>
    <cellStyle name="40% - Accent3 125" xfId="1115"/>
    <cellStyle name="40% - Accent3 126" xfId="1116"/>
    <cellStyle name="40% - Accent3 127" xfId="1117"/>
    <cellStyle name="40% - Accent3 128" xfId="1118"/>
    <cellStyle name="40% - Accent3 129" xfId="1119"/>
    <cellStyle name="40% - Accent3 13" xfId="1120"/>
    <cellStyle name="40% - Accent3 130" xfId="1121"/>
    <cellStyle name="40% - Accent3 14" xfId="1122"/>
    <cellStyle name="40% - Accent3 15" xfId="1123"/>
    <cellStyle name="40% - Accent3 16" xfId="1124"/>
    <cellStyle name="40% - Accent3 17" xfId="1125"/>
    <cellStyle name="40% - Accent3 18" xfId="1126"/>
    <cellStyle name="40% - Accent3 19" xfId="1127"/>
    <cellStyle name="40% - Accent3 2" xfId="1128"/>
    <cellStyle name="40% - Accent3 20" xfId="1129"/>
    <cellStyle name="40% - Accent3 21" xfId="1130"/>
    <cellStyle name="40% - Accent3 22" xfId="1131"/>
    <cellStyle name="40% - Accent3 23" xfId="1132"/>
    <cellStyle name="40% - Accent3 24" xfId="1133"/>
    <cellStyle name="40% - Accent3 25" xfId="1134"/>
    <cellStyle name="40% - Accent3 26" xfId="1135"/>
    <cellStyle name="40% - Accent3 27" xfId="1136"/>
    <cellStyle name="40% - Accent3 28" xfId="1137"/>
    <cellStyle name="40% - Accent3 29" xfId="1138"/>
    <cellStyle name="40% - Accent3 3" xfId="1139"/>
    <cellStyle name="40% - Accent3 30" xfId="1140"/>
    <cellStyle name="40% - Accent3 31" xfId="1141"/>
    <cellStyle name="40% - Accent3 32" xfId="1142"/>
    <cellStyle name="40% - Accent3 33" xfId="1143"/>
    <cellStyle name="40% - Accent3 34" xfId="1144"/>
    <cellStyle name="40% - Accent3 35" xfId="1145"/>
    <cellStyle name="40% - Accent3 36" xfId="1146"/>
    <cellStyle name="40% - Accent3 37" xfId="1147"/>
    <cellStyle name="40% - Accent3 38" xfId="1148"/>
    <cellStyle name="40% - Accent3 39" xfId="1149"/>
    <cellStyle name="40% - Accent3 4" xfId="1150"/>
    <cellStyle name="40% - Accent3 40" xfId="1151"/>
    <cellStyle name="40% - Accent3 41" xfId="1152"/>
    <cellStyle name="40% - Accent3 42" xfId="1153"/>
    <cellStyle name="40% - Accent3 43" xfId="1154"/>
    <cellStyle name="40% - Accent3 44" xfId="1155"/>
    <cellStyle name="40% - Accent3 45" xfId="1156"/>
    <cellStyle name="40% - Accent3 46" xfId="1157"/>
    <cellStyle name="40% - Accent3 47" xfId="1158"/>
    <cellStyle name="40% - Accent3 48" xfId="1159"/>
    <cellStyle name="40% - Accent3 49" xfId="1160"/>
    <cellStyle name="40% - Accent3 5" xfId="1161"/>
    <cellStyle name="40% - Accent3 50" xfId="1162"/>
    <cellStyle name="40% - Accent3 51" xfId="1163"/>
    <cellStyle name="40% - Accent3 52" xfId="1164"/>
    <cellStyle name="40% - Accent3 53" xfId="1165"/>
    <cellStyle name="40% - Accent3 54" xfId="1166"/>
    <cellStyle name="40% - Accent3 55" xfId="1167"/>
    <cellStyle name="40% - Accent3 56" xfId="1168"/>
    <cellStyle name="40% - Accent3 57" xfId="1169"/>
    <cellStyle name="40% - Accent3 58" xfId="1170"/>
    <cellStyle name="40% - Accent3 59" xfId="1171"/>
    <cellStyle name="40% - Accent3 6" xfId="1172"/>
    <cellStyle name="40% - Accent3 60" xfId="1173"/>
    <cellStyle name="40% - Accent3 61" xfId="1174"/>
    <cellStyle name="40% - Accent3 62" xfId="1175"/>
    <cellStyle name="40% - Accent3 63" xfId="1176"/>
    <cellStyle name="40% - Accent3 64" xfId="1177"/>
    <cellStyle name="40% - Accent3 65" xfId="1178"/>
    <cellStyle name="40% - Accent3 66" xfId="1179"/>
    <cellStyle name="40% - Accent3 67" xfId="1180"/>
    <cellStyle name="40% - Accent3 68" xfId="1181"/>
    <cellStyle name="40% - Accent3 69" xfId="1182"/>
    <cellStyle name="40% - Accent3 7" xfId="1183"/>
    <cellStyle name="40% - Accent3 70" xfId="1184"/>
    <cellStyle name="40% - Accent3 71" xfId="1185"/>
    <cellStyle name="40% - Accent3 72" xfId="1186"/>
    <cellStyle name="40% - Accent3 73" xfId="1187"/>
    <cellStyle name="40% - Accent3 74" xfId="1188"/>
    <cellStyle name="40% - Accent3 75" xfId="1189"/>
    <cellStyle name="40% - Accent3 76" xfId="1190"/>
    <cellStyle name="40% - Accent3 77" xfId="1191"/>
    <cellStyle name="40% - Accent3 78" xfId="1192"/>
    <cellStyle name="40% - Accent3 79" xfId="1193"/>
    <cellStyle name="40% - Accent3 8" xfId="1194"/>
    <cellStyle name="40% - Accent3 80" xfId="1195"/>
    <cellStyle name="40% - Accent3 81" xfId="1196"/>
    <cellStyle name="40% - Accent3 82" xfId="1197"/>
    <cellStyle name="40% - Accent3 83" xfId="1198"/>
    <cellStyle name="40% - Accent3 84" xfId="1199"/>
    <cellStyle name="40% - Accent3 85" xfId="1200"/>
    <cellStyle name="40% - Accent3 86" xfId="1201"/>
    <cellStyle name="40% - Accent3 87" xfId="1202"/>
    <cellStyle name="40% - Accent3 88" xfId="1203"/>
    <cellStyle name="40% - Accent3 89" xfId="1204"/>
    <cellStyle name="40% - Accent3 9" xfId="1205"/>
    <cellStyle name="40% - Accent3 90" xfId="1206"/>
    <cellStyle name="40% - Accent3 91" xfId="1207"/>
    <cellStyle name="40% - Accent3 92" xfId="1208"/>
    <cellStyle name="40% - Accent3 93" xfId="1209"/>
    <cellStyle name="40% - Accent3 94" xfId="1210"/>
    <cellStyle name="40% - Accent3 95" xfId="1211"/>
    <cellStyle name="40% - Accent3 96" xfId="1212"/>
    <cellStyle name="40% - Accent3 97" xfId="1213"/>
    <cellStyle name="40% - Accent3 98" xfId="1214"/>
    <cellStyle name="40% - Accent3 99" xfId="1215"/>
    <cellStyle name="40% - Accent4 10" xfId="1216"/>
    <cellStyle name="40% - Accent4 100" xfId="1217"/>
    <cellStyle name="40% - Accent4 101" xfId="1218"/>
    <cellStyle name="40% - Accent4 102" xfId="1219"/>
    <cellStyle name="40% - Accent4 103" xfId="1220"/>
    <cellStyle name="40% - Accent4 104" xfId="1221"/>
    <cellStyle name="40% - Accent4 105" xfId="1222"/>
    <cellStyle name="40% - Accent4 106" xfId="1223"/>
    <cellStyle name="40% - Accent4 107" xfId="1224"/>
    <cellStyle name="40% - Accent4 108" xfId="1225"/>
    <cellStyle name="40% - Accent4 109" xfId="1226"/>
    <cellStyle name="40% - Accent4 11" xfId="1227"/>
    <cellStyle name="40% - Accent4 110" xfId="1228"/>
    <cellStyle name="40% - Accent4 111" xfId="1229"/>
    <cellStyle name="40% - Accent4 112" xfId="1230"/>
    <cellStyle name="40% - Accent4 113" xfId="1231"/>
    <cellStyle name="40% - Accent4 114" xfId="1232"/>
    <cellStyle name="40% - Accent4 115" xfId="1233"/>
    <cellStyle name="40% - Accent4 116" xfId="1234"/>
    <cellStyle name="40% - Accent4 117" xfId="1235"/>
    <cellStyle name="40% - Accent4 118" xfId="1236"/>
    <cellStyle name="40% - Accent4 119" xfId="1237"/>
    <cellStyle name="40% - Accent4 12" xfId="1238"/>
    <cellStyle name="40% - Accent4 120" xfId="1239"/>
    <cellStyle name="40% - Accent4 121" xfId="1240"/>
    <cellStyle name="40% - Accent4 122" xfId="1241"/>
    <cellStyle name="40% - Accent4 123" xfId="1242"/>
    <cellStyle name="40% - Accent4 124" xfId="1243"/>
    <cellStyle name="40% - Accent4 125" xfId="1244"/>
    <cellStyle name="40% - Accent4 126" xfId="1245"/>
    <cellStyle name="40% - Accent4 127" xfId="1246"/>
    <cellStyle name="40% - Accent4 128" xfId="1247"/>
    <cellStyle name="40% - Accent4 129" xfId="1248"/>
    <cellStyle name="40% - Accent4 13" xfId="1249"/>
    <cellStyle name="40% - Accent4 130" xfId="1250"/>
    <cellStyle name="40% - Accent4 14" xfId="1251"/>
    <cellStyle name="40% - Accent4 15" xfId="1252"/>
    <cellStyle name="40% - Accent4 16" xfId="1253"/>
    <cellStyle name="40% - Accent4 17" xfId="1254"/>
    <cellStyle name="40% - Accent4 18" xfId="1255"/>
    <cellStyle name="40% - Accent4 19" xfId="1256"/>
    <cellStyle name="40% - Accent4 2" xfId="1257"/>
    <cellStyle name="40% - Accent4 20" xfId="1258"/>
    <cellStyle name="40% - Accent4 21" xfId="1259"/>
    <cellStyle name="40% - Accent4 22" xfId="1260"/>
    <cellStyle name="40% - Accent4 23" xfId="1261"/>
    <cellStyle name="40% - Accent4 24" xfId="1262"/>
    <cellStyle name="40% - Accent4 25" xfId="1263"/>
    <cellStyle name="40% - Accent4 26" xfId="1264"/>
    <cellStyle name="40% - Accent4 27" xfId="1265"/>
    <cellStyle name="40% - Accent4 28" xfId="1266"/>
    <cellStyle name="40% - Accent4 29" xfId="1267"/>
    <cellStyle name="40% - Accent4 3" xfId="1268"/>
    <cellStyle name="40% - Accent4 30" xfId="1269"/>
    <cellStyle name="40% - Accent4 31" xfId="1270"/>
    <cellStyle name="40% - Accent4 32" xfId="1271"/>
    <cellStyle name="40% - Accent4 33" xfId="1272"/>
    <cellStyle name="40% - Accent4 34" xfId="1273"/>
    <cellStyle name="40% - Accent4 35" xfId="1274"/>
    <cellStyle name="40% - Accent4 36" xfId="1275"/>
    <cellStyle name="40% - Accent4 37" xfId="1276"/>
    <cellStyle name="40% - Accent4 38" xfId="1277"/>
    <cellStyle name="40% - Accent4 39" xfId="1278"/>
    <cellStyle name="40% - Accent4 4" xfId="1279"/>
    <cellStyle name="40% - Accent4 40" xfId="1280"/>
    <cellStyle name="40% - Accent4 41" xfId="1281"/>
    <cellStyle name="40% - Accent4 42" xfId="1282"/>
    <cellStyle name="40% - Accent4 43" xfId="1283"/>
    <cellStyle name="40% - Accent4 44" xfId="1284"/>
    <cellStyle name="40% - Accent4 45" xfId="1285"/>
    <cellStyle name="40% - Accent4 46" xfId="1286"/>
    <cellStyle name="40% - Accent4 47" xfId="1287"/>
    <cellStyle name="40% - Accent4 48" xfId="1288"/>
    <cellStyle name="40% - Accent4 49" xfId="1289"/>
    <cellStyle name="40% - Accent4 5" xfId="1290"/>
    <cellStyle name="40% - Accent4 50" xfId="1291"/>
    <cellStyle name="40% - Accent4 51" xfId="1292"/>
    <cellStyle name="40% - Accent4 52" xfId="1293"/>
    <cellStyle name="40% - Accent4 53" xfId="1294"/>
    <cellStyle name="40% - Accent4 54" xfId="1295"/>
    <cellStyle name="40% - Accent4 55" xfId="1296"/>
    <cellStyle name="40% - Accent4 56" xfId="1297"/>
    <cellStyle name="40% - Accent4 57" xfId="1298"/>
    <cellStyle name="40% - Accent4 58" xfId="1299"/>
    <cellStyle name="40% - Accent4 59" xfId="1300"/>
    <cellStyle name="40% - Accent4 6" xfId="1301"/>
    <cellStyle name="40% - Accent4 60" xfId="1302"/>
    <cellStyle name="40% - Accent4 61" xfId="1303"/>
    <cellStyle name="40% - Accent4 62" xfId="1304"/>
    <cellStyle name="40% - Accent4 63" xfId="1305"/>
    <cellStyle name="40% - Accent4 64" xfId="1306"/>
    <cellStyle name="40% - Accent4 65" xfId="1307"/>
    <cellStyle name="40% - Accent4 66" xfId="1308"/>
    <cellStyle name="40% - Accent4 67" xfId="1309"/>
    <cellStyle name="40% - Accent4 68" xfId="1310"/>
    <cellStyle name="40% - Accent4 69" xfId="1311"/>
    <cellStyle name="40% - Accent4 7" xfId="1312"/>
    <cellStyle name="40% - Accent4 70" xfId="1313"/>
    <cellStyle name="40% - Accent4 71" xfId="1314"/>
    <cellStyle name="40% - Accent4 72" xfId="1315"/>
    <cellStyle name="40% - Accent4 73" xfId="1316"/>
    <cellStyle name="40% - Accent4 74" xfId="1317"/>
    <cellStyle name="40% - Accent4 75" xfId="1318"/>
    <cellStyle name="40% - Accent4 76" xfId="1319"/>
    <cellStyle name="40% - Accent4 77" xfId="1320"/>
    <cellStyle name="40% - Accent4 78" xfId="1321"/>
    <cellStyle name="40% - Accent4 79" xfId="1322"/>
    <cellStyle name="40% - Accent4 8" xfId="1323"/>
    <cellStyle name="40% - Accent4 80" xfId="1324"/>
    <cellStyle name="40% - Accent4 81" xfId="1325"/>
    <cellStyle name="40% - Accent4 82" xfId="1326"/>
    <cellStyle name="40% - Accent4 83" xfId="1327"/>
    <cellStyle name="40% - Accent4 84" xfId="1328"/>
    <cellStyle name="40% - Accent4 85" xfId="1329"/>
    <cellStyle name="40% - Accent4 86" xfId="1330"/>
    <cellStyle name="40% - Accent4 87" xfId="1331"/>
    <cellStyle name="40% - Accent4 88" xfId="1332"/>
    <cellStyle name="40% - Accent4 89" xfId="1333"/>
    <cellStyle name="40% - Accent4 9" xfId="1334"/>
    <cellStyle name="40% - Accent4 90" xfId="1335"/>
    <cellStyle name="40% - Accent4 91" xfId="1336"/>
    <cellStyle name="40% - Accent4 92" xfId="1337"/>
    <cellStyle name="40% - Accent4 93" xfId="1338"/>
    <cellStyle name="40% - Accent4 94" xfId="1339"/>
    <cellStyle name="40% - Accent4 95" xfId="1340"/>
    <cellStyle name="40% - Accent4 96" xfId="1341"/>
    <cellStyle name="40% - Accent4 97" xfId="1342"/>
    <cellStyle name="40% - Accent4 98" xfId="1343"/>
    <cellStyle name="40% - Accent4 99" xfId="1344"/>
    <cellStyle name="40% - Accent5 10" xfId="1345"/>
    <cellStyle name="40% - Accent5 100" xfId="1346"/>
    <cellStyle name="40% - Accent5 101" xfId="1347"/>
    <cellStyle name="40% - Accent5 102" xfId="1348"/>
    <cellStyle name="40% - Accent5 103" xfId="1349"/>
    <cellStyle name="40% - Accent5 104" xfId="1350"/>
    <cellStyle name="40% - Accent5 105" xfId="1351"/>
    <cellStyle name="40% - Accent5 106" xfId="1352"/>
    <cellStyle name="40% - Accent5 107" xfId="1353"/>
    <cellStyle name="40% - Accent5 108" xfId="1354"/>
    <cellStyle name="40% - Accent5 109" xfId="1355"/>
    <cellStyle name="40% - Accent5 11" xfId="1356"/>
    <cellStyle name="40% - Accent5 110" xfId="1357"/>
    <cellStyle name="40% - Accent5 111" xfId="1358"/>
    <cellStyle name="40% - Accent5 112" xfId="1359"/>
    <cellStyle name="40% - Accent5 113" xfId="1360"/>
    <cellStyle name="40% - Accent5 114" xfId="1361"/>
    <cellStyle name="40% - Accent5 115" xfId="1362"/>
    <cellStyle name="40% - Accent5 116" xfId="1363"/>
    <cellStyle name="40% - Accent5 117" xfId="1364"/>
    <cellStyle name="40% - Accent5 118" xfId="1365"/>
    <cellStyle name="40% - Accent5 119" xfId="1366"/>
    <cellStyle name="40% - Accent5 12" xfId="1367"/>
    <cellStyle name="40% - Accent5 120" xfId="1368"/>
    <cellStyle name="40% - Accent5 121" xfId="1369"/>
    <cellStyle name="40% - Accent5 122" xfId="1370"/>
    <cellStyle name="40% - Accent5 123" xfId="1371"/>
    <cellStyle name="40% - Accent5 124" xfId="1372"/>
    <cellStyle name="40% - Accent5 125" xfId="1373"/>
    <cellStyle name="40% - Accent5 126" xfId="1374"/>
    <cellStyle name="40% - Accent5 127" xfId="1375"/>
    <cellStyle name="40% - Accent5 128" xfId="1376"/>
    <cellStyle name="40% - Accent5 129" xfId="1377"/>
    <cellStyle name="40% - Accent5 13" xfId="1378"/>
    <cellStyle name="40% - Accent5 130" xfId="1379"/>
    <cellStyle name="40% - Accent5 14" xfId="1380"/>
    <cellStyle name="40% - Accent5 15" xfId="1381"/>
    <cellStyle name="40% - Accent5 16" xfId="1382"/>
    <cellStyle name="40% - Accent5 17" xfId="1383"/>
    <cellStyle name="40% - Accent5 18" xfId="1384"/>
    <cellStyle name="40% - Accent5 19" xfId="1385"/>
    <cellStyle name="40% - Accent5 2" xfId="1386"/>
    <cellStyle name="40% - Accent5 20" xfId="1387"/>
    <cellStyle name="40% - Accent5 21" xfId="1388"/>
    <cellStyle name="40% - Accent5 22" xfId="1389"/>
    <cellStyle name="40% - Accent5 23" xfId="1390"/>
    <cellStyle name="40% - Accent5 24" xfId="1391"/>
    <cellStyle name="40% - Accent5 25" xfId="1392"/>
    <cellStyle name="40% - Accent5 26" xfId="1393"/>
    <cellStyle name="40% - Accent5 27" xfId="1394"/>
    <cellStyle name="40% - Accent5 28" xfId="1395"/>
    <cellStyle name="40% - Accent5 29" xfId="1396"/>
    <cellStyle name="40% - Accent5 3" xfId="1397"/>
    <cellStyle name="40% - Accent5 30" xfId="1398"/>
    <cellStyle name="40% - Accent5 31" xfId="1399"/>
    <cellStyle name="40% - Accent5 32" xfId="1400"/>
    <cellStyle name="40% - Accent5 33" xfId="1401"/>
    <cellStyle name="40% - Accent5 34" xfId="1402"/>
    <cellStyle name="40% - Accent5 35" xfId="1403"/>
    <cellStyle name="40% - Accent5 36" xfId="1404"/>
    <cellStyle name="40% - Accent5 37" xfId="1405"/>
    <cellStyle name="40% - Accent5 38" xfId="1406"/>
    <cellStyle name="40% - Accent5 39" xfId="1407"/>
    <cellStyle name="40% - Accent5 4" xfId="1408"/>
    <cellStyle name="40% - Accent5 40" xfId="1409"/>
    <cellStyle name="40% - Accent5 41" xfId="1410"/>
    <cellStyle name="40% - Accent5 42" xfId="1411"/>
    <cellStyle name="40% - Accent5 43" xfId="1412"/>
    <cellStyle name="40% - Accent5 44" xfId="1413"/>
    <cellStyle name="40% - Accent5 45" xfId="1414"/>
    <cellStyle name="40% - Accent5 46" xfId="1415"/>
    <cellStyle name="40% - Accent5 47" xfId="1416"/>
    <cellStyle name="40% - Accent5 48" xfId="1417"/>
    <cellStyle name="40% - Accent5 49" xfId="1418"/>
    <cellStyle name="40% - Accent5 5" xfId="1419"/>
    <cellStyle name="40% - Accent5 50" xfId="1420"/>
    <cellStyle name="40% - Accent5 51" xfId="1421"/>
    <cellStyle name="40% - Accent5 52" xfId="1422"/>
    <cellStyle name="40% - Accent5 53" xfId="1423"/>
    <cellStyle name="40% - Accent5 54" xfId="1424"/>
    <cellStyle name="40% - Accent5 55" xfId="1425"/>
    <cellStyle name="40% - Accent5 56" xfId="1426"/>
    <cellStyle name="40% - Accent5 57" xfId="1427"/>
    <cellStyle name="40% - Accent5 58" xfId="1428"/>
    <cellStyle name="40% - Accent5 59" xfId="1429"/>
    <cellStyle name="40% - Accent5 6" xfId="1430"/>
    <cellStyle name="40% - Accent5 60" xfId="1431"/>
    <cellStyle name="40% - Accent5 61" xfId="1432"/>
    <cellStyle name="40% - Accent5 62" xfId="1433"/>
    <cellStyle name="40% - Accent5 63" xfId="1434"/>
    <cellStyle name="40% - Accent5 64" xfId="1435"/>
    <cellStyle name="40% - Accent5 65" xfId="1436"/>
    <cellStyle name="40% - Accent5 66" xfId="1437"/>
    <cellStyle name="40% - Accent5 67" xfId="1438"/>
    <cellStyle name="40% - Accent5 68" xfId="1439"/>
    <cellStyle name="40% - Accent5 69" xfId="1440"/>
    <cellStyle name="40% - Accent5 7" xfId="1441"/>
    <cellStyle name="40% - Accent5 70" xfId="1442"/>
    <cellStyle name="40% - Accent5 71" xfId="1443"/>
    <cellStyle name="40% - Accent5 72" xfId="1444"/>
    <cellStyle name="40% - Accent5 73" xfId="1445"/>
    <cellStyle name="40% - Accent5 74" xfId="1446"/>
    <cellStyle name="40% - Accent5 75" xfId="1447"/>
    <cellStyle name="40% - Accent5 76" xfId="1448"/>
    <cellStyle name="40% - Accent5 77" xfId="1449"/>
    <cellStyle name="40% - Accent5 78" xfId="1450"/>
    <cellStyle name="40% - Accent5 79" xfId="1451"/>
    <cellStyle name="40% - Accent5 8" xfId="1452"/>
    <cellStyle name="40% - Accent5 80" xfId="1453"/>
    <cellStyle name="40% - Accent5 81" xfId="1454"/>
    <cellStyle name="40% - Accent5 82" xfId="1455"/>
    <cellStyle name="40% - Accent5 83" xfId="1456"/>
    <cellStyle name="40% - Accent5 84" xfId="1457"/>
    <cellStyle name="40% - Accent5 85" xfId="1458"/>
    <cellStyle name="40% - Accent5 86" xfId="1459"/>
    <cellStyle name="40% - Accent5 87" xfId="1460"/>
    <cellStyle name="40% - Accent5 88" xfId="1461"/>
    <cellStyle name="40% - Accent5 89" xfId="1462"/>
    <cellStyle name="40% - Accent5 9" xfId="1463"/>
    <cellStyle name="40% - Accent5 90" xfId="1464"/>
    <cellStyle name="40% - Accent5 91" xfId="1465"/>
    <cellStyle name="40% - Accent5 92" xfId="1466"/>
    <cellStyle name="40% - Accent5 93" xfId="1467"/>
    <cellStyle name="40% - Accent5 94" xfId="1468"/>
    <cellStyle name="40% - Accent5 95" xfId="1469"/>
    <cellStyle name="40% - Accent5 96" xfId="1470"/>
    <cellStyle name="40% - Accent5 97" xfId="1471"/>
    <cellStyle name="40% - Accent5 98" xfId="1472"/>
    <cellStyle name="40% - Accent5 99" xfId="1473"/>
    <cellStyle name="40% - Accent6 10" xfId="1474"/>
    <cellStyle name="40% - Accent6 100" xfId="1475"/>
    <cellStyle name="40% - Accent6 101" xfId="1476"/>
    <cellStyle name="40% - Accent6 102" xfId="1477"/>
    <cellStyle name="40% - Accent6 103" xfId="1478"/>
    <cellStyle name="40% - Accent6 104" xfId="1479"/>
    <cellStyle name="40% - Accent6 105" xfId="1480"/>
    <cellStyle name="40% - Accent6 106" xfId="1481"/>
    <cellStyle name="40% - Accent6 107" xfId="1482"/>
    <cellStyle name="40% - Accent6 108" xfId="1483"/>
    <cellStyle name="40% - Accent6 109" xfId="1484"/>
    <cellStyle name="40% - Accent6 11" xfId="1485"/>
    <cellStyle name="40% - Accent6 110" xfId="1486"/>
    <cellStyle name="40% - Accent6 111" xfId="1487"/>
    <cellStyle name="40% - Accent6 112" xfId="1488"/>
    <cellStyle name="40% - Accent6 113" xfId="1489"/>
    <cellStyle name="40% - Accent6 114" xfId="1490"/>
    <cellStyle name="40% - Accent6 115" xfId="1491"/>
    <cellStyle name="40% - Accent6 116" xfId="1492"/>
    <cellStyle name="40% - Accent6 117" xfId="1493"/>
    <cellStyle name="40% - Accent6 118" xfId="1494"/>
    <cellStyle name="40% - Accent6 119" xfId="1495"/>
    <cellStyle name="40% - Accent6 12" xfId="1496"/>
    <cellStyle name="40% - Accent6 120" xfId="1497"/>
    <cellStyle name="40% - Accent6 121" xfId="1498"/>
    <cellStyle name="40% - Accent6 122" xfId="1499"/>
    <cellStyle name="40% - Accent6 123" xfId="1500"/>
    <cellStyle name="40% - Accent6 124" xfId="1501"/>
    <cellStyle name="40% - Accent6 125" xfId="1502"/>
    <cellStyle name="40% - Accent6 126" xfId="1503"/>
    <cellStyle name="40% - Accent6 127" xfId="1504"/>
    <cellStyle name="40% - Accent6 128" xfId="1505"/>
    <cellStyle name="40% - Accent6 129" xfId="1506"/>
    <cellStyle name="40% - Accent6 13" xfId="1507"/>
    <cellStyle name="40% - Accent6 130" xfId="1508"/>
    <cellStyle name="40% - Accent6 14" xfId="1509"/>
    <cellStyle name="40% - Accent6 15" xfId="1510"/>
    <cellStyle name="40% - Accent6 16" xfId="1511"/>
    <cellStyle name="40% - Accent6 17" xfId="1512"/>
    <cellStyle name="40% - Accent6 18" xfId="1513"/>
    <cellStyle name="40% - Accent6 19" xfId="1514"/>
    <cellStyle name="40% - Accent6 2" xfId="1515"/>
    <cellStyle name="40% - Accent6 20" xfId="1516"/>
    <cellStyle name="40% - Accent6 21" xfId="1517"/>
    <cellStyle name="40% - Accent6 22" xfId="1518"/>
    <cellStyle name="40% - Accent6 23" xfId="1519"/>
    <cellStyle name="40% - Accent6 24" xfId="1520"/>
    <cellStyle name="40% - Accent6 25" xfId="1521"/>
    <cellStyle name="40% - Accent6 26" xfId="1522"/>
    <cellStyle name="40% - Accent6 27" xfId="1523"/>
    <cellStyle name="40% - Accent6 28" xfId="1524"/>
    <cellStyle name="40% - Accent6 29" xfId="1525"/>
    <cellStyle name="40% - Accent6 3" xfId="1526"/>
    <cellStyle name="40% - Accent6 30" xfId="1527"/>
    <cellStyle name="40% - Accent6 31" xfId="1528"/>
    <cellStyle name="40% - Accent6 32" xfId="1529"/>
    <cellStyle name="40% - Accent6 33" xfId="1530"/>
    <cellStyle name="40% - Accent6 34" xfId="1531"/>
    <cellStyle name="40% - Accent6 35" xfId="1532"/>
    <cellStyle name="40% - Accent6 36" xfId="1533"/>
    <cellStyle name="40% - Accent6 37" xfId="1534"/>
    <cellStyle name="40% - Accent6 38" xfId="1535"/>
    <cellStyle name="40% - Accent6 39" xfId="1536"/>
    <cellStyle name="40% - Accent6 4" xfId="1537"/>
    <cellStyle name="40% - Accent6 40" xfId="1538"/>
    <cellStyle name="40% - Accent6 41" xfId="1539"/>
    <cellStyle name="40% - Accent6 42" xfId="1540"/>
    <cellStyle name="40% - Accent6 43" xfId="1541"/>
    <cellStyle name="40% - Accent6 44" xfId="1542"/>
    <cellStyle name="40% - Accent6 45" xfId="1543"/>
    <cellStyle name="40% - Accent6 46" xfId="1544"/>
    <cellStyle name="40% - Accent6 47" xfId="1545"/>
    <cellStyle name="40% - Accent6 48" xfId="1546"/>
    <cellStyle name="40% - Accent6 49" xfId="1547"/>
    <cellStyle name="40% - Accent6 5" xfId="1548"/>
    <cellStyle name="40% - Accent6 50" xfId="1549"/>
    <cellStyle name="40% - Accent6 51" xfId="1550"/>
    <cellStyle name="40% - Accent6 52" xfId="1551"/>
    <cellStyle name="40% - Accent6 53" xfId="1552"/>
    <cellStyle name="40% - Accent6 54" xfId="1553"/>
    <cellStyle name="40% - Accent6 55" xfId="1554"/>
    <cellStyle name="40% - Accent6 56" xfId="1555"/>
    <cellStyle name="40% - Accent6 57" xfId="1556"/>
    <cellStyle name="40% - Accent6 58" xfId="1557"/>
    <cellStyle name="40% - Accent6 59" xfId="1558"/>
    <cellStyle name="40% - Accent6 6" xfId="1559"/>
    <cellStyle name="40% - Accent6 60" xfId="1560"/>
    <cellStyle name="40% - Accent6 61" xfId="1561"/>
    <cellStyle name="40% - Accent6 62" xfId="1562"/>
    <cellStyle name="40% - Accent6 63" xfId="1563"/>
    <cellStyle name="40% - Accent6 64" xfId="1564"/>
    <cellStyle name="40% - Accent6 65" xfId="1565"/>
    <cellStyle name="40% - Accent6 66" xfId="1566"/>
    <cellStyle name="40% - Accent6 67" xfId="1567"/>
    <cellStyle name="40% - Accent6 68" xfId="1568"/>
    <cellStyle name="40% - Accent6 69" xfId="1569"/>
    <cellStyle name="40% - Accent6 7" xfId="1570"/>
    <cellStyle name="40% - Accent6 70" xfId="1571"/>
    <cellStyle name="40% - Accent6 71" xfId="1572"/>
    <cellStyle name="40% - Accent6 72" xfId="1573"/>
    <cellStyle name="40% - Accent6 73" xfId="1574"/>
    <cellStyle name="40% - Accent6 74" xfId="1575"/>
    <cellStyle name="40% - Accent6 75" xfId="1576"/>
    <cellStyle name="40% - Accent6 76" xfId="1577"/>
    <cellStyle name="40% - Accent6 77" xfId="1578"/>
    <cellStyle name="40% - Accent6 78" xfId="1579"/>
    <cellStyle name="40% - Accent6 79" xfId="1580"/>
    <cellStyle name="40% - Accent6 8" xfId="1581"/>
    <cellStyle name="40% - Accent6 80" xfId="1582"/>
    <cellStyle name="40% - Accent6 81" xfId="1583"/>
    <cellStyle name="40% - Accent6 82" xfId="1584"/>
    <cellStyle name="40% - Accent6 83" xfId="1585"/>
    <cellStyle name="40% - Accent6 84" xfId="1586"/>
    <cellStyle name="40% - Accent6 85" xfId="1587"/>
    <cellStyle name="40% - Accent6 86" xfId="1588"/>
    <cellStyle name="40% - Accent6 87" xfId="1589"/>
    <cellStyle name="40% - Accent6 88" xfId="1590"/>
    <cellStyle name="40% - Accent6 89" xfId="1591"/>
    <cellStyle name="40% - Accent6 9" xfId="1592"/>
    <cellStyle name="40% - Accent6 90" xfId="1593"/>
    <cellStyle name="40% - Accent6 91" xfId="1594"/>
    <cellStyle name="40% - Accent6 92" xfId="1595"/>
    <cellStyle name="40% - Accent6 93" xfId="1596"/>
    <cellStyle name="40% - Accent6 94" xfId="1597"/>
    <cellStyle name="40% - Accent6 95" xfId="1598"/>
    <cellStyle name="40% - Accent6 96" xfId="1599"/>
    <cellStyle name="40% - Accent6 97" xfId="1600"/>
    <cellStyle name="40% - Accent6 98" xfId="1601"/>
    <cellStyle name="40% - Accent6 99" xfId="1602"/>
    <cellStyle name="60% - Accent1 10" xfId="1603"/>
    <cellStyle name="60% - Accent1 100" xfId="1604"/>
    <cellStyle name="60% - Accent1 101" xfId="1605"/>
    <cellStyle name="60% - Accent1 102" xfId="1606"/>
    <cellStyle name="60% - Accent1 103" xfId="1607"/>
    <cellStyle name="60% - Accent1 104" xfId="1608"/>
    <cellStyle name="60% - Accent1 105" xfId="1609"/>
    <cellStyle name="60% - Accent1 106" xfId="1610"/>
    <cellStyle name="60% - Accent1 107" xfId="1611"/>
    <cellStyle name="60% - Accent1 108" xfId="1612"/>
    <cellStyle name="60% - Accent1 109" xfId="1613"/>
    <cellStyle name="60% - Accent1 11" xfId="1614"/>
    <cellStyle name="60% - Accent1 110" xfId="1615"/>
    <cellStyle name="60% - Accent1 111" xfId="1616"/>
    <cellStyle name="60% - Accent1 112" xfId="1617"/>
    <cellStyle name="60% - Accent1 113" xfId="1618"/>
    <cellStyle name="60% - Accent1 114" xfId="1619"/>
    <cellStyle name="60% - Accent1 115" xfId="1620"/>
    <cellStyle name="60% - Accent1 116" xfId="1621"/>
    <cellStyle name="60% - Accent1 117" xfId="1622"/>
    <cellStyle name="60% - Accent1 118" xfId="1623"/>
    <cellStyle name="60% - Accent1 119" xfId="1624"/>
    <cellStyle name="60% - Accent1 12" xfId="1625"/>
    <cellStyle name="60% - Accent1 120" xfId="1626"/>
    <cellStyle name="60% - Accent1 121" xfId="1627"/>
    <cellStyle name="60% - Accent1 122" xfId="1628"/>
    <cellStyle name="60% - Accent1 123" xfId="1629"/>
    <cellStyle name="60% - Accent1 124" xfId="1630"/>
    <cellStyle name="60% - Accent1 125" xfId="1631"/>
    <cellStyle name="60% - Accent1 126" xfId="1632"/>
    <cellStyle name="60% - Accent1 127" xfId="1633"/>
    <cellStyle name="60% - Accent1 128" xfId="1634"/>
    <cellStyle name="60% - Accent1 129" xfId="1635"/>
    <cellStyle name="60% - Accent1 13" xfId="1636"/>
    <cellStyle name="60% - Accent1 130" xfId="1637"/>
    <cellStyle name="60% - Accent1 14" xfId="1638"/>
    <cellStyle name="60% - Accent1 15" xfId="1639"/>
    <cellStyle name="60% - Accent1 16" xfId="1640"/>
    <cellStyle name="60% - Accent1 17" xfId="1641"/>
    <cellStyle name="60% - Accent1 18" xfId="1642"/>
    <cellStyle name="60% - Accent1 19" xfId="1643"/>
    <cellStyle name="60% - Accent1 2" xfId="1644"/>
    <cellStyle name="60% - Accent1 20" xfId="1645"/>
    <cellStyle name="60% - Accent1 21" xfId="1646"/>
    <cellStyle name="60% - Accent1 22" xfId="1647"/>
    <cellStyle name="60% - Accent1 23" xfId="1648"/>
    <cellStyle name="60% - Accent1 24" xfId="1649"/>
    <cellStyle name="60% - Accent1 25" xfId="1650"/>
    <cellStyle name="60% - Accent1 26" xfId="1651"/>
    <cellStyle name="60% - Accent1 27" xfId="1652"/>
    <cellStyle name="60% - Accent1 28" xfId="1653"/>
    <cellStyle name="60% - Accent1 29" xfId="1654"/>
    <cellStyle name="60% - Accent1 3" xfId="1655"/>
    <cellStyle name="60% - Accent1 30" xfId="1656"/>
    <cellStyle name="60% - Accent1 31" xfId="1657"/>
    <cellStyle name="60% - Accent1 32" xfId="1658"/>
    <cellStyle name="60% - Accent1 33" xfId="1659"/>
    <cellStyle name="60% - Accent1 34" xfId="1660"/>
    <cellStyle name="60% - Accent1 35" xfId="1661"/>
    <cellStyle name="60% - Accent1 36" xfId="1662"/>
    <cellStyle name="60% - Accent1 37" xfId="1663"/>
    <cellStyle name="60% - Accent1 38" xfId="1664"/>
    <cellStyle name="60% - Accent1 39" xfId="1665"/>
    <cellStyle name="60% - Accent1 4" xfId="1666"/>
    <cellStyle name="60% - Accent1 40" xfId="1667"/>
    <cellStyle name="60% - Accent1 41" xfId="1668"/>
    <cellStyle name="60% - Accent1 42" xfId="1669"/>
    <cellStyle name="60% - Accent1 43" xfId="1670"/>
    <cellStyle name="60% - Accent1 44" xfId="1671"/>
    <cellStyle name="60% - Accent1 45" xfId="1672"/>
    <cellStyle name="60% - Accent1 46" xfId="1673"/>
    <cellStyle name="60% - Accent1 47" xfId="1674"/>
    <cellStyle name="60% - Accent1 48" xfId="1675"/>
    <cellStyle name="60% - Accent1 49" xfId="1676"/>
    <cellStyle name="60% - Accent1 5" xfId="1677"/>
    <cellStyle name="60% - Accent1 50" xfId="1678"/>
    <cellStyle name="60% - Accent1 51" xfId="1679"/>
    <cellStyle name="60% - Accent1 52" xfId="1680"/>
    <cellStyle name="60% - Accent1 53" xfId="1681"/>
    <cellStyle name="60% - Accent1 54" xfId="1682"/>
    <cellStyle name="60% - Accent1 55" xfId="1683"/>
    <cellStyle name="60% - Accent1 56" xfId="1684"/>
    <cellStyle name="60% - Accent1 57" xfId="1685"/>
    <cellStyle name="60% - Accent1 58" xfId="1686"/>
    <cellStyle name="60% - Accent1 59" xfId="1687"/>
    <cellStyle name="60% - Accent1 6" xfId="1688"/>
    <cellStyle name="60% - Accent1 60" xfId="1689"/>
    <cellStyle name="60% - Accent1 61" xfId="1690"/>
    <cellStyle name="60% - Accent1 62" xfId="1691"/>
    <cellStyle name="60% - Accent1 63" xfId="1692"/>
    <cellStyle name="60% - Accent1 64" xfId="1693"/>
    <cellStyle name="60% - Accent1 65" xfId="1694"/>
    <cellStyle name="60% - Accent1 66" xfId="1695"/>
    <cellStyle name="60% - Accent1 67" xfId="1696"/>
    <cellStyle name="60% - Accent1 68" xfId="1697"/>
    <cellStyle name="60% - Accent1 69" xfId="1698"/>
    <cellStyle name="60% - Accent1 7" xfId="1699"/>
    <cellStyle name="60% - Accent1 70" xfId="1700"/>
    <cellStyle name="60% - Accent1 71" xfId="1701"/>
    <cellStyle name="60% - Accent1 72" xfId="1702"/>
    <cellStyle name="60% - Accent1 73" xfId="1703"/>
    <cellStyle name="60% - Accent1 74" xfId="1704"/>
    <cellStyle name="60% - Accent1 75" xfId="1705"/>
    <cellStyle name="60% - Accent1 76" xfId="1706"/>
    <cellStyle name="60% - Accent1 77" xfId="1707"/>
    <cellStyle name="60% - Accent1 78" xfId="1708"/>
    <cellStyle name="60% - Accent1 79" xfId="1709"/>
    <cellStyle name="60% - Accent1 8" xfId="1710"/>
    <cellStyle name="60% - Accent1 80" xfId="1711"/>
    <cellStyle name="60% - Accent1 81" xfId="1712"/>
    <cellStyle name="60% - Accent1 82" xfId="1713"/>
    <cellStyle name="60% - Accent1 83" xfId="1714"/>
    <cellStyle name="60% - Accent1 84" xfId="1715"/>
    <cellStyle name="60% - Accent1 85" xfId="1716"/>
    <cellStyle name="60% - Accent1 86" xfId="1717"/>
    <cellStyle name="60% - Accent1 87" xfId="1718"/>
    <cellStyle name="60% - Accent1 88" xfId="1719"/>
    <cellStyle name="60% - Accent1 89" xfId="1720"/>
    <cellStyle name="60% - Accent1 9" xfId="1721"/>
    <cellStyle name="60% - Accent1 90" xfId="1722"/>
    <cellStyle name="60% - Accent1 91" xfId="1723"/>
    <cellStyle name="60% - Accent1 92" xfId="1724"/>
    <cellStyle name="60% - Accent1 93" xfId="1725"/>
    <cellStyle name="60% - Accent1 94" xfId="1726"/>
    <cellStyle name="60% - Accent1 95" xfId="1727"/>
    <cellStyle name="60% - Accent1 96" xfId="1728"/>
    <cellStyle name="60% - Accent1 97" xfId="1729"/>
    <cellStyle name="60% - Accent1 98" xfId="1730"/>
    <cellStyle name="60% - Accent1 99" xfId="1731"/>
    <cellStyle name="60% - Accent2 10" xfId="1732"/>
    <cellStyle name="60% - Accent2 100" xfId="1733"/>
    <cellStyle name="60% - Accent2 101" xfId="1734"/>
    <cellStyle name="60% - Accent2 102" xfId="1735"/>
    <cellStyle name="60% - Accent2 103" xfId="1736"/>
    <cellStyle name="60% - Accent2 104" xfId="1737"/>
    <cellStyle name="60% - Accent2 105" xfId="1738"/>
    <cellStyle name="60% - Accent2 106" xfId="1739"/>
    <cellStyle name="60% - Accent2 107" xfId="1740"/>
    <cellStyle name="60% - Accent2 108" xfId="1741"/>
    <cellStyle name="60% - Accent2 109" xfId="1742"/>
    <cellStyle name="60% - Accent2 11" xfId="1743"/>
    <cellStyle name="60% - Accent2 110" xfId="1744"/>
    <cellStyle name="60% - Accent2 111" xfId="1745"/>
    <cellStyle name="60% - Accent2 112" xfId="1746"/>
    <cellStyle name="60% - Accent2 113" xfId="1747"/>
    <cellStyle name="60% - Accent2 114" xfId="1748"/>
    <cellStyle name="60% - Accent2 115" xfId="1749"/>
    <cellStyle name="60% - Accent2 116" xfId="1750"/>
    <cellStyle name="60% - Accent2 117" xfId="1751"/>
    <cellStyle name="60% - Accent2 118" xfId="1752"/>
    <cellStyle name="60% - Accent2 119" xfId="1753"/>
    <cellStyle name="60% - Accent2 12" xfId="1754"/>
    <cellStyle name="60% - Accent2 120" xfId="1755"/>
    <cellStyle name="60% - Accent2 121" xfId="1756"/>
    <cellStyle name="60% - Accent2 122" xfId="1757"/>
    <cellStyle name="60% - Accent2 123" xfId="1758"/>
    <cellStyle name="60% - Accent2 124" xfId="1759"/>
    <cellStyle name="60% - Accent2 125" xfId="1760"/>
    <cellStyle name="60% - Accent2 126" xfId="1761"/>
    <cellStyle name="60% - Accent2 127" xfId="1762"/>
    <cellStyle name="60% - Accent2 128" xfId="1763"/>
    <cellStyle name="60% - Accent2 129" xfId="1764"/>
    <cellStyle name="60% - Accent2 13" xfId="1765"/>
    <cellStyle name="60% - Accent2 130" xfId="1766"/>
    <cellStyle name="60% - Accent2 14" xfId="1767"/>
    <cellStyle name="60% - Accent2 15" xfId="1768"/>
    <cellStyle name="60% - Accent2 16" xfId="1769"/>
    <cellStyle name="60% - Accent2 17" xfId="1770"/>
    <cellStyle name="60% - Accent2 18" xfId="1771"/>
    <cellStyle name="60% - Accent2 19" xfId="1772"/>
    <cellStyle name="60% - Accent2 2" xfId="1773"/>
    <cellStyle name="60% - Accent2 20" xfId="1774"/>
    <cellStyle name="60% - Accent2 21" xfId="1775"/>
    <cellStyle name="60% - Accent2 22" xfId="1776"/>
    <cellStyle name="60% - Accent2 23" xfId="1777"/>
    <cellStyle name="60% - Accent2 24" xfId="1778"/>
    <cellStyle name="60% - Accent2 25" xfId="1779"/>
    <cellStyle name="60% - Accent2 26" xfId="1780"/>
    <cellStyle name="60% - Accent2 27" xfId="1781"/>
    <cellStyle name="60% - Accent2 28" xfId="1782"/>
    <cellStyle name="60% - Accent2 29" xfId="1783"/>
    <cellStyle name="60% - Accent2 3" xfId="1784"/>
    <cellStyle name="60% - Accent2 30" xfId="1785"/>
    <cellStyle name="60% - Accent2 31" xfId="1786"/>
    <cellStyle name="60% - Accent2 32" xfId="1787"/>
    <cellStyle name="60% - Accent2 33" xfId="1788"/>
    <cellStyle name="60% - Accent2 34" xfId="1789"/>
    <cellStyle name="60% - Accent2 35" xfId="1790"/>
    <cellStyle name="60% - Accent2 36" xfId="1791"/>
    <cellStyle name="60% - Accent2 37" xfId="1792"/>
    <cellStyle name="60% - Accent2 38" xfId="1793"/>
    <cellStyle name="60% - Accent2 39" xfId="1794"/>
    <cellStyle name="60% - Accent2 4" xfId="1795"/>
    <cellStyle name="60% - Accent2 40" xfId="1796"/>
    <cellStyle name="60% - Accent2 41" xfId="1797"/>
    <cellStyle name="60% - Accent2 42" xfId="1798"/>
    <cellStyle name="60% - Accent2 43" xfId="1799"/>
    <cellStyle name="60% - Accent2 44" xfId="1800"/>
    <cellStyle name="60% - Accent2 45" xfId="1801"/>
    <cellStyle name="60% - Accent2 46" xfId="1802"/>
    <cellStyle name="60% - Accent2 47" xfId="1803"/>
    <cellStyle name="60% - Accent2 48" xfId="1804"/>
    <cellStyle name="60% - Accent2 49" xfId="1805"/>
    <cellStyle name="60% - Accent2 5" xfId="1806"/>
    <cellStyle name="60% - Accent2 50" xfId="1807"/>
    <cellStyle name="60% - Accent2 51" xfId="1808"/>
    <cellStyle name="60% - Accent2 52" xfId="1809"/>
    <cellStyle name="60% - Accent2 53" xfId="1810"/>
    <cellStyle name="60% - Accent2 54" xfId="1811"/>
    <cellStyle name="60% - Accent2 55" xfId="1812"/>
    <cellStyle name="60% - Accent2 56" xfId="1813"/>
    <cellStyle name="60% - Accent2 57" xfId="1814"/>
    <cellStyle name="60% - Accent2 58" xfId="1815"/>
    <cellStyle name="60% - Accent2 59" xfId="1816"/>
    <cellStyle name="60% - Accent2 6" xfId="1817"/>
    <cellStyle name="60% - Accent2 60" xfId="1818"/>
    <cellStyle name="60% - Accent2 61" xfId="1819"/>
    <cellStyle name="60% - Accent2 62" xfId="1820"/>
    <cellStyle name="60% - Accent2 63" xfId="1821"/>
    <cellStyle name="60% - Accent2 64" xfId="1822"/>
    <cellStyle name="60% - Accent2 65" xfId="1823"/>
    <cellStyle name="60% - Accent2 66" xfId="1824"/>
    <cellStyle name="60% - Accent2 67" xfId="1825"/>
    <cellStyle name="60% - Accent2 68" xfId="1826"/>
    <cellStyle name="60% - Accent2 69" xfId="1827"/>
    <cellStyle name="60% - Accent2 7" xfId="1828"/>
    <cellStyle name="60% - Accent2 70" xfId="1829"/>
    <cellStyle name="60% - Accent2 71" xfId="1830"/>
    <cellStyle name="60% - Accent2 72" xfId="1831"/>
    <cellStyle name="60% - Accent2 73" xfId="1832"/>
    <cellStyle name="60% - Accent2 74" xfId="1833"/>
    <cellStyle name="60% - Accent2 75" xfId="1834"/>
    <cellStyle name="60% - Accent2 76" xfId="1835"/>
    <cellStyle name="60% - Accent2 77" xfId="1836"/>
    <cellStyle name="60% - Accent2 78" xfId="1837"/>
    <cellStyle name="60% - Accent2 79" xfId="1838"/>
    <cellStyle name="60% - Accent2 8" xfId="1839"/>
    <cellStyle name="60% - Accent2 80" xfId="1840"/>
    <cellStyle name="60% - Accent2 81" xfId="1841"/>
    <cellStyle name="60% - Accent2 82" xfId="1842"/>
    <cellStyle name="60% - Accent2 83" xfId="1843"/>
    <cellStyle name="60% - Accent2 84" xfId="1844"/>
    <cellStyle name="60% - Accent2 85" xfId="1845"/>
    <cellStyle name="60% - Accent2 86" xfId="1846"/>
    <cellStyle name="60% - Accent2 87" xfId="1847"/>
    <cellStyle name="60% - Accent2 88" xfId="1848"/>
    <cellStyle name="60% - Accent2 89" xfId="1849"/>
    <cellStyle name="60% - Accent2 9" xfId="1850"/>
    <cellStyle name="60% - Accent2 90" xfId="1851"/>
    <cellStyle name="60% - Accent2 91" xfId="1852"/>
    <cellStyle name="60% - Accent2 92" xfId="1853"/>
    <cellStyle name="60% - Accent2 93" xfId="1854"/>
    <cellStyle name="60% - Accent2 94" xfId="1855"/>
    <cellStyle name="60% - Accent2 95" xfId="1856"/>
    <cellStyle name="60% - Accent2 96" xfId="1857"/>
    <cellStyle name="60% - Accent2 97" xfId="1858"/>
    <cellStyle name="60% - Accent2 98" xfId="1859"/>
    <cellStyle name="60% - Accent2 99" xfId="1860"/>
    <cellStyle name="60% - Accent3 10" xfId="1861"/>
    <cellStyle name="60% - Accent3 100" xfId="1862"/>
    <cellStyle name="60% - Accent3 101" xfId="1863"/>
    <cellStyle name="60% - Accent3 102" xfId="1864"/>
    <cellStyle name="60% - Accent3 103" xfId="1865"/>
    <cellStyle name="60% - Accent3 104" xfId="1866"/>
    <cellStyle name="60% - Accent3 105" xfId="1867"/>
    <cellStyle name="60% - Accent3 106" xfId="1868"/>
    <cellStyle name="60% - Accent3 107" xfId="1869"/>
    <cellStyle name="60% - Accent3 108" xfId="1870"/>
    <cellStyle name="60% - Accent3 109" xfId="1871"/>
    <cellStyle name="60% - Accent3 11" xfId="1872"/>
    <cellStyle name="60% - Accent3 110" xfId="1873"/>
    <cellStyle name="60% - Accent3 111" xfId="1874"/>
    <cellStyle name="60% - Accent3 112" xfId="1875"/>
    <cellStyle name="60% - Accent3 113" xfId="1876"/>
    <cellStyle name="60% - Accent3 114" xfId="1877"/>
    <cellStyle name="60% - Accent3 115" xfId="1878"/>
    <cellStyle name="60% - Accent3 116" xfId="1879"/>
    <cellStyle name="60% - Accent3 117" xfId="1880"/>
    <cellStyle name="60% - Accent3 118" xfId="1881"/>
    <cellStyle name="60% - Accent3 119" xfId="1882"/>
    <cellStyle name="60% - Accent3 12" xfId="1883"/>
    <cellStyle name="60% - Accent3 120" xfId="1884"/>
    <cellStyle name="60% - Accent3 121" xfId="1885"/>
    <cellStyle name="60% - Accent3 122" xfId="1886"/>
    <cellStyle name="60% - Accent3 123" xfId="1887"/>
    <cellStyle name="60% - Accent3 124" xfId="1888"/>
    <cellStyle name="60% - Accent3 125" xfId="1889"/>
    <cellStyle name="60% - Accent3 126" xfId="1890"/>
    <cellStyle name="60% - Accent3 127" xfId="1891"/>
    <cellStyle name="60% - Accent3 128" xfId="1892"/>
    <cellStyle name="60% - Accent3 129" xfId="1893"/>
    <cellStyle name="60% - Accent3 13" xfId="1894"/>
    <cellStyle name="60% - Accent3 130" xfId="1895"/>
    <cellStyle name="60% - Accent3 14" xfId="1896"/>
    <cellStyle name="60% - Accent3 15" xfId="1897"/>
    <cellStyle name="60% - Accent3 16" xfId="1898"/>
    <cellStyle name="60% - Accent3 17" xfId="1899"/>
    <cellStyle name="60% - Accent3 18" xfId="1900"/>
    <cellStyle name="60% - Accent3 19" xfId="1901"/>
    <cellStyle name="60% - Accent3 2" xfId="1902"/>
    <cellStyle name="60% - Accent3 20" xfId="1903"/>
    <cellStyle name="60% - Accent3 21" xfId="1904"/>
    <cellStyle name="60% - Accent3 22" xfId="1905"/>
    <cellStyle name="60% - Accent3 23" xfId="1906"/>
    <cellStyle name="60% - Accent3 24" xfId="1907"/>
    <cellStyle name="60% - Accent3 25" xfId="1908"/>
    <cellStyle name="60% - Accent3 26" xfId="1909"/>
    <cellStyle name="60% - Accent3 27" xfId="1910"/>
    <cellStyle name="60% - Accent3 28" xfId="1911"/>
    <cellStyle name="60% - Accent3 29" xfId="1912"/>
    <cellStyle name="60% - Accent3 3" xfId="1913"/>
    <cellStyle name="60% - Accent3 30" xfId="1914"/>
    <cellStyle name="60% - Accent3 31" xfId="1915"/>
    <cellStyle name="60% - Accent3 32" xfId="1916"/>
    <cellStyle name="60% - Accent3 33" xfId="1917"/>
    <cellStyle name="60% - Accent3 34" xfId="1918"/>
    <cellStyle name="60% - Accent3 35" xfId="1919"/>
    <cellStyle name="60% - Accent3 36" xfId="1920"/>
    <cellStyle name="60% - Accent3 37" xfId="1921"/>
    <cellStyle name="60% - Accent3 38" xfId="1922"/>
    <cellStyle name="60% - Accent3 39" xfId="1923"/>
    <cellStyle name="60% - Accent3 4" xfId="1924"/>
    <cellStyle name="60% - Accent3 40" xfId="1925"/>
    <cellStyle name="60% - Accent3 41" xfId="1926"/>
    <cellStyle name="60% - Accent3 42" xfId="1927"/>
    <cellStyle name="60% - Accent3 43" xfId="1928"/>
    <cellStyle name="60% - Accent3 44" xfId="1929"/>
    <cellStyle name="60% - Accent3 45" xfId="1930"/>
    <cellStyle name="60% - Accent3 46" xfId="1931"/>
    <cellStyle name="60% - Accent3 47" xfId="1932"/>
    <cellStyle name="60% - Accent3 48" xfId="1933"/>
    <cellStyle name="60% - Accent3 49" xfId="1934"/>
    <cellStyle name="60% - Accent3 5" xfId="1935"/>
    <cellStyle name="60% - Accent3 50" xfId="1936"/>
    <cellStyle name="60% - Accent3 51" xfId="1937"/>
    <cellStyle name="60% - Accent3 52" xfId="1938"/>
    <cellStyle name="60% - Accent3 53" xfId="1939"/>
    <cellStyle name="60% - Accent3 54" xfId="1940"/>
    <cellStyle name="60% - Accent3 55" xfId="1941"/>
    <cellStyle name="60% - Accent3 56" xfId="1942"/>
    <cellStyle name="60% - Accent3 57" xfId="1943"/>
    <cellStyle name="60% - Accent3 58" xfId="1944"/>
    <cellStyle name="60% - Accent3 59" xfId="1945"/>
    <cellStyle name="60% - Accent3 6" xfId="1946"/>
    <cellStyle name="60% - Accent3 60" xfId="1947"/>
    <cellStyle name="60% - Accent3 61" xfId="1948"/>
    <cellStyle name="60% - Accent3 62" xfId="1949"/>
    <cellStyle name="60% - Accent3 63" xfId="1950"/>
    <cellStyle name="60% - Accent3 64" xfId="1951"/>
    <cellStyle name="60% - Accent3 65" xfId="1952"/>
    <cellStyle name="60% - Accent3 66" xfId="1953"/>
    <cellStyle name="60% - Accent3 67" xfId="1954"/>
    <cellStyle name="60% - Accent3 68" xfId="1955"/>
    <cellStyle name="60% - Accent3 69" xfId="1956"/>
    <cellStyle name="60% - Accent3 7" xfId="1957"/>
    <cellStyle name="60% - Accent3 70" xfId="1958"/>
    <cellStyle name="60% - Accent3 71" xfId="1959"/>
    <cellStyle name="60% - Accent3 72" xfId="1960"/>
    <cellStyle name="60% - Accent3 73" xfId="1961"/>
    <cellStyle name="60% - Accent3 74" xfId="1962"/>
    <cellStyle name="60% - Accent3 75" xfId="1963"/>
    <cellStyle name="60% - Accent3 76" xfId="1964"/>
    <cellStyle name="60% - Accent3 77" xfId="1965"/>
    <cellStyle name="60% - Accent3 78" xfId="1966"/>
    <cellStyle name="60% - Accent3 79" xfId="1967"/>
    <cellStyle name="60% - Accent3 8" xfId="1968"/>
    <cellStyle name="60% - Accent3 80" xfId="1969"/>
    <cellStyle name="60% - Accent3 81" xfId="1970"/>
    <cellStyle name="60% - Accent3 82" xfId="1971"/>
    <cellStyle name="60% - Accent3 83" xfId="1972"/>
    <cellStyle name="60% - Accent3 84" xfId="1973"/>
    <cellStyle name="60% - Accent3 85" xfId="1974"/>
    <cellStyle name="60% - Accent3 86" xfId="1975"/>
    <cellStyle name="60% - Accent3 87" xfId="1976"/>
    <cellStyle name="60% - Accent3 88" xfId="1977"/>
    <cellStyle name="60% - Accent3 89" xfId="1978"/>
    <cellStyle name="60% - Accent3 9" xfId="1979"/>
    <cellStyle name="60% - Accent3 90" xfId="1980"/>
    <cellStyle name="60% - Accent3 91" xfId="1981"/>
    <cellStyle name="60% - Accent3 92" xfId="1982"/>
    <cellStyle name="60% - Accent3 93" xfId="1983"/>
    <cellStyle name="60% - Accent3 94" xfId="1984"/>
    <cellStyle name="60% - Accent3 95" xfId="1985"/>
    <cellStyle name="60% - Accent3 96" xfId="1986"/>
    <cellStyle name="60% - Accent3 97" xfId="1987"/>
    <cellStyle name="60% - Accent3 98" xfId="1988"/>
    <cellStyle name="60% - Accent3 99" xfId="1989"/>
    <cellStyle name="60% - Accent4 10" xfId="1990"/>
    <cellStyle name="60% - Accent4 100" xfId="1991"/>
    <cellStyle name="60% - Accent4 101" xfId="1992"/>
    <cellStyle name="60% - Accent4 102" xfId="1993"/>
    <cellStyle name="60% - Accent4 103" xfId="1994"/>
    <cellStyle name="60% - Accent4 104" xfId="1995"/>
    <cellStyle name="60% - Accent4 105" xfId="1996"/>
    <cellStyle name="60% - Accent4 106" xfId="1997"/>
    <cellStyle name="60% - Accent4 107" xfId="1998"/>
    <cellStyle name="60% - Accent4 108" xfId="1999"/>
    <cellStyle name="60% - Accent4 109" xfId="2000"/>
    <cellStyle name="60% - Accent4 11" xfId="2001"/>
    <cellStyle name="60% - Accent4 110" xfId="2002"/>
    <cellStyle name="60% - Accent4 111" xfId="2003"/>
    <cellStyle name="60% - Accent4 112" xfId="2004"/>
    <cellStyle name="60% - Accent4 113" xfId="2005"/>
    <cellStyle name="60% - Accent4 114" xfId="2006"/>
    <cellStyle name="60% - Accent4 115" xfId="2007"/>
    <cellStyle name="60% - Accent4 116" xfId="2008"/>
    <cellStyle name="60% - Accent4 117" xfId="2009"/>
    <cellStyle name="60% - Accent4 118" xfId="2010"/>
    <cellStyle name="60% - Accent4 119" xfId="2011"/>
    <cellStyle name="60% - Accent4 12" xfId="2012"/>
    <cellStyle name="60% - Accent4 120" xfId="2013"/>
    <cellStyle name="60% - Accent4 121" xfId="2014"/>
    <cellStyle name="60% - Accent4 122" xfId="2015"/>
    <cellStyle name="60% - Accent4 123" xfId="2016"/>
    <cellStyle name="60% - Accent4 124" xfId="2017"/>
    <cellStyle name="60% - Accent4 125" xfId="2018"/>
    <cellStyle name="60% - Accent4 126" xfId="2019"/>
    <cellStyle name="60% - Accent4 127" xfId="2020"/>
    <cellStyle name="60% - Accent4 128" xfId="2021"/>
    <cellStyle name="60% - Accent4 129" xfId="2022"/>
    <cellStyle name="60% - Accent4 13" xfId="2023"/>
    <cellStyle name="60% - Accent4 130" xfId="2024"/>
    <cellStyle name="60% - Accent4 14" xfId="2025"/>
    <cellStyle name="60% - Accent4 15" xfId="2026"/>
    <cellStyle name="60% - Accent4 16" xfId="2027"/>
    <cellStyle name="60% - Accent4 17" xfId="2028"/>
    <cellStyle name="60% - Accent4 18" xfId="2029"/>
    <cellStyle name="60% - Accent4 19" xfId="2030"/>
    <cellStyle name="60% - Accent4 2" xfId="2031"/>
    <cellStyle name="60% - Accent4 20" xfId="2032"/>
    <cellStyle name="60% - Accent4 21" xfId="2033"/>
    <cellStyle name="60% - Accent4 22" xfId="2034"/>
    <cellStyle name="60% - Accent4 23" xfId="2035"/>
    <cellStyle name="60% - Accent4 24" xfId="2036"/>
    <cellStyle name="60% - Accent4 25" xfId="2037"/>
    <cellStyle name="60% - Accent4 26" xfId="2038"/>
    <cellStyle name="60% - Accent4 27" xfId="2039"/>
    <cellStyle name="60% - Accent4 28" xfId="2040"/>
    <cellStyle name="60% - Accent4 29" xfId="2041"/>
    <cellStyle name="60% - Accent4 3" xfId="2042"/>
    <cellStyle name="60% - Accent4 30" xfId="2043"/>
    <cellStyle name="60% - Accent4 31" xfId="2044"/>
    <cellStyle name="60% - Accent4 32" xfId="2045"/>
    <cellStyle name="60% - Accent4 33" xfId="2046"/>
    <cellStyle name="60% - Accent4 34" xfId="2047"/>
    <cellStyle name="60% - Accent4 35" xfId="2048"/>
    <cellStyle name="60% - Accent4 36" xfId="2049"/>
    <cellStyle name="60% - Accent4 37" xfId="2050"/>
    <cellStyle name="60% - Accent4 38" xfId="2051"/>
    <cellStyle name="60% - Accent4 39" xfId="2052"/>
    <cellStyle name="60% - Accent4 4" xfId="2053"/>
    <cellStyle name="60% - Accent4 40" xfId="2054"/>
    <cellStyle name="60% - Accent4 41" xfId="2055"/>
    <cellStyle name="60% - Accent4 42" xfId="2056"/>
    <cellStyle name="60% - Accent4 43" xfId="2057"/>
    <cellStyle name="60% - Accent4 44" xfId="2058"/>
    <cellStyle name="60% - Accent4 45" xfId="2059"/>
    <cellStyle name="60% - Accent4 46" xfId="2060"/>
    <cellStyle name="60% - Accent4 47" xfId="2061"/>
    <cellStyle name="60% - Accent4 48" xfId="2062"/>
    <cellStyle name="60% - Accent4 49" xfId="2063"/>
    <cellStyle name="60% - Accent4 5" xfId="2064"/>
    <cellStyle name="60% - Accent4 50" xfId="2065"/>
    <cellStyle name="60% - Accent4 51" xfId="2066"/>
    <cellStyle name="60% - Accent4 52" xfId="2067"/>
    <cellStyle name="60% - Accent4 53" xfId="2068"/>
    <cellStyle name="60% - Accent4 54" xfId="2069"/>
    <cellStyle name="60% - Accent4 55" xfId="2070"/>
    <cellStyle name="60% - Accent4 56" xfId="2071"/>
    <cellStyle name="60% - Accent4 57" xfId="2072"/>
    <cellStyle name="60% - Accent4 58" xfId="2073"/>
    <cellStyle name="60% - Accent4 59" xfId="2074"/>
    <cellStyle name="60% - Accent4 6" xfId="2075"/>
    <cellStyle name="60% - Accent4 60" xfId="2076"/>
    <cellStyle name="60% - Accent4 61" xfId="2077"/>
    <cellStyle name="60% - Accent4 62" xfId="2078"/>
    <cellStyle name="60% - Accent4 63" xfId="2079"/>
    <cellStyle name="60% - Accent4 64" xfId="2080"/>
    <cellStyle name="60% - Accent4 65" xfId="2081"/>
    <cellStyle name="60% - Accent4 66" xfId="2082"/>
    <cellStyle name="60% - Accent4 67" xfId="2083"/>
    <cellStyle name="60% - Accent4 68" xfId="2084"/>
    <cellStyle name="60% - Accent4 69" xfId="2085"/>
    <cellStyle name="60% - Accent4 7" xfId="2086"/>
    <cellStyle name="60% - Accent4 70" xfId="2087"/>
    <cellStyle name="60% - Accent4 71" xfId="2088"/>
    <cellStyle name="60% - Accent4 72" xfId="2089"/>
    <cellStyle name="60% - Accent4 73" xfId="2090"/>
    <cellStyle name="60% - Accent4 74" xfId="2091"/>
    <cellStyle name="60% - Accent4 75" xfId="2092"/>
    <cellStyle name="60% - Accent4 76" xfId="2093"/>
    <cellStyle name="60% - Accent4 77" xfId="2094"/>
    <cellStyle name="60% - Accent4 78" xfId="2095"/>
    <cellStyle name="60% - Accent4 79" xfId="2096"/>
    <cellStyle name="60% - Accent4 8" xfId="2097"/>
    <cellStyle name="60% - Accent4 80" xfId="2098"/>
    <cellStyle name="60% - Accent4 81" xfId="2099"/>
    <cellStyle name="60% - Accent4 82" xfId="2100"/>
    <cellStyle name="60% - Accent4 83" xfId="2101"/>
    <cellStyle name="60% - Accent4 84" xfId="2102"/>
    <cellStyle name="60% - Accent4 85" xfId="2103"/>
    <cellStyle name="60% - Accent4 86" xfId="2104"/>
    <cellStyle name="60% - Accent4 87" xfId="2105"/>
    <cellStyle name="60% - Accent4 88" xfId="2106"/>
    <cellStyle name="60% - Accent4 89" xfId="2107"/>
    <cellStyle name="60% - Accent4 9" xfId="2108"/>
    <cellStyle name="60% - Accent4 90" xfId="2109"/>
    <cellStyle name="60% - Accent4 91" xfId="2110"/>
    <cellStyle name="60% - Accent4 92" xfId="2111"/>
    <cellStyle name="60% - Accent4 93" xfId="2112"/>
    <cellStyle name="60% - Accent4 94" xfId="2113"/>
    <cellStyle name="60% - Accent4 95" xfId="2114"/>
    <cellStyle name="60% - Accent4 96" xfId="2115"/>
    <cellStyle name="60% - Accent4 97" xfId="2116"/>
    <cellStyle name="60% - Accent4 98" xfId="2117"/>
    <cellStyle name="60% - Accent4 99" xfId="2118"/>
    <cellStyle name="60% - Accent5 10" xfId="2119"/>
    <cellStyle name="60% - Accent5 100" xfId="2120"/>
    <cellStyle name="60% - Accent5 101" xfId="2121"/>
    <cellStyle name="60% - Accent5 102" xfId="2122"/>
    <cellStyle name="60% - Accent5 103" xfId="2123"/>
    <cellStyle name="60% - Accent5 104" xfId="2124"/>
    <cellStyle name="60% - Accent5 105" xfId="2125"/>
    <cellStyle name="60% - Accent5 106" xfId="2126"/>
    <cellStyle name="60% - Accent5 107" xfId="2127"/>
    <cellStyle name="60% - Accent5 108" xfId="2128"/>
    <cellStyle name="60% - Accent5 109" xfId="2129"/>
    <cellStyle name="60% - Accent5 11" xfId="2130"/>
    <cellStyle name="60% - Accent5 110" xfId="2131"/>
    <cellStyle name="60% - Accent5 111" xfId="2132"/>
    <cellStyle name="60% - Accent5 112" xfId="2133"/>
    <cellStyle name="60% - Accent5 113" xfId="2134"/>
    <cellStyle name="60% - Accent5 114" xfId="2135"/>
    <cellStyle name="60% - Accent5 115" xfId="2136"/>
    <cellStyle name="60% - Accent5 116" xfId="2137"/>
    <cellStyle name="60% - Accent5 117" xfId="2138"/>
    <cellStyle name="60% - Accent5 118" xfId="2139"/>
    <cellStyle name="60% - Accent5 119" xfId="2140"/>
    <cellStyle name="60% - Accent5 12" xfId="2141"/>
    <cellStyle name="60% - Accent5 120" xfId="2142"/>
    <cellStyle name="60% - Accent5 121" xfId="2143"/>
    <cellStyle name="60% - Accent5 122" xfId="2144"/>
    <cellStyle name="60% - Accent5 123" xfId="2145"/>
    <cellStyle name="60% - Accent5 124" xfId="2146"/>
    <cellStyle name="60% - Accent5 125" xfId="2147"/>
    <cellStyle name="60% - Accent5 126" xfId="2148"/>
    <cellStyle name="60% - Accent5 127" xfId="2149"/>
    <cellStyle name="60% - Accent5 128" xfId="2150"/>
    <cellStyle name="60% - Accent5 129" xfId="2151"/>
    <cellStyle name="60% - Accent5 13" xfId="2152"/>
    <cellStyle name="60% - Accent5 130" xfId="2153"/>
    <cellStyle name="60% - Accent5 14" xfId="2154"/>
    <cellStyle name="60% - Accent5 15" xfId="2155"/>
    <cellStyle name="60% - Accent5 16" xfId="2156"/>
    <cellStyle name="60% - Accent5 17" xfId="2157"/>
    <cellStyle name="60% - Accent5 18" xfId="2158"/>
    <cellStyle name="60% - Accent5 19" xfId="2159"/>
    <cellStyle name="60% - Accent5 2" xfId="2160"/>
    <cellStyle name="60% - Accent5 20" xfId="2161"/>
    <cellStyle name="60% - Accent5 21" xfId="2162"/>
    <cellStyle name="60% - Accent5 22" xfId="2163"/>
    <cellStyle name="60% - Accent5 23" xfId="2164"/>
    <cellStyle name="60% - Accent5 24" xfId="2165"/>
    <cellStyle name="60% - Accent5 25" xfId="2166"/>
    <cellStyle name="60% - Accent5 26" xfId="2167"/>
    <cellStyle name="60% - Accent5 27" xfId="2168"/>
    <cellStyle name="60% - Accent5 28" xfId="2169"/>
    <cellStyle name="60% - Accent5 29" xfId="2170"/>
    <cellStyle name="60% - Accent5 3" xfId="2171"/>
    <cellStyle name="60% - Accent5 30" xfId="2172"/>
    <cellStyle name="60% - Accent5 31" xfId="2173"/>
    <cellStyle name="60% - Accent5 32" xfId="2174"/>
    <cellStyle name="60% - Accent5 33" xfId="2175"/>
    <cellStyle name="60% - Accent5 34" xfId="2176"/>
    <cellStyle name="60% - Accent5 35" xfId="2177"/>
    <cellStyle name="60% - Accent5 36" xfId="2178"/>
    <cellStyle name="60% - Accent5 37" xfId="2179"/>
    <cellStyle name="60% - Accent5 38" xfId="2180"/>
    <cellStyle name="60% - Accent5 39" xfId="2181"/>
    <cellStyle name="60% - Accent5 4" xfId="2182"/>
    <cellStyle name="60% - Accent5 40" xfId="2183"/>
    <cellStyle name="60% - Accent5 41" xfId="2184"/>
    <cellStyle name="60% - Accent5 42" xfId="2185"/>
    <cellStyle name="60% - Accent5 43" xfId="2186"/>
    <cellStyle name="60% - Accent5 44" xfId="2187"/>
    <cellStyle name="60% - Accent5 45" xfId="2188"/>
    <cellStyle name="60% - Accent5 46" xfId="2189"/>
    <cellStyle name="60% - Accent5 47" xfId="2190"/>
    <cellStyle name="60% - Accent5 48" xfId="2191"/>
    <cellStyle name="60% - Accent5 49" xfId="2192"/>
    <cellStyle name="60% - Accent5 5" xfId="2193"/>
    <cellStyle name="60% - Accent5 50" xfId="2194"/>
    <cellStyle name="60% - Accent5 51" xfId="2195"/>
    <cellStyle name="60% - Accent5 52" xfId="2196"/>
    <cellStyle name="60% - Accent5 53" xfId="2197"/>
    <cellStyle name="60% - Accent5 54" xfId="2198"/>
    <cellStyle name="60% - Accent5 55" xfId="2199"/>
    <cellStyle name="60% - Accent5 56" xfId="2200"/>
    <cellStyle name="60% - Accent5 57" xfId="2201"/>
    <cellStyle name="60% - Accent5 58" xfId="2202"/>
    <cellStyle name="60% - Accent5 59" xfId="2203"/>
    <cellStyle name="60% - Accent5 6" xfId="2204"/>
    <cellStyle name="60% - Accent5 60" xfId="2205"/>
    <cellStyle name="60% - Accent5 61" xfId="2206"/>
    <cellStyle name="60% - Accent5 62" xfId="2207"/>
    <cellStyle name="60% - Accent5 63" xfId="2208"/>
    <cellStyle name="60% - Accent5 64" xfId="2209"/>
    <cellStyle name="60% - Accent5 65" xfId="2210"/>
    <cellStyle name="60% - Accent5 66" xfId="2211"/>
    <cellStyle name="60% - Accent5 67" xfId="2212"/>
    <cellStyle name="60% - Accent5 68" xfId="2213"/>
    <cellStyle name="60% - Accent5 69" xfId="2214"/>
    <cellStyle name="60% - Accent5 7" xfId="2215"/>
    <cellStyle name="60% - Accent5 70" xfId="2216"/>
    <cellStyle name="60% - Accent5 71" xfId="2217"/>
    <cellStyle name="60% - Accent5 72" xfId="2218"/>
    <cellStyle name="60% - Accent5 73" xfId="2219"/>
    <cellStyle name="60% - Accent5 74" xfId="2220"/>
    <cellStyle name="60% - Accent5 75" xfId="2221"/>
    <cellStyle name="60% - Accent5 76" xfId="2222"/>
    <cellStyle name="60% - Accent5 77" xfId="2223"/>
    <cellStyle name="60% - Accent5 78" xfId="2224"/>
    <cellStyle name="60% - Accent5 79" xfId="2225"/>
    <cellStyle name="60% - Accent5 8" xfId="2226"/>
    <cellStyle name="60% - Accent5 80" xfId="2227"/>
    <cellStyle name="60% - Accent5 81" xfId="2228"/>
    <cellStyle name="60% - Accent5 82" xfId="2229"/>
    <cellStyle name="60% - Accent5 83" xfId="2230"/>
    <cellStyle name="60% - Accent5 84" xfId="2231"/>
    <cellStyle name="60% - Accent5 85" xfId="2232"/>
    <cellStyle name="60% - Accent5 86" xfId="2233"/>
    <cellStyle name="60% - Accent5 87" xfId="2234"/>
    <cellStyle name="60% - Accent5 88" xfId="2235"/>
    <cellStyle name="60% - Accent5 89" xfId="2236"/>
    <cellStyle name="60% - Accent5 9" xfId="2237"/>
    <cellStyle name="60% - Accent5 90" xfId="2238"/>
    <cellStyle name="60% - Accent5 91" xfId="2239"/>
    <cellStyle name="60% - Accent5 92" xfId="2240"/>
    <cellStyle name="60% - Accent5 93" xfId="2241"/>
    <cellStyle name="60% - Accent5 94" xfId="2242"/>
    <cellStyle name="60% - Accent5 95" xfId="2243"/>
    <cellStyle name="60% - Accent5 96" xfId="2244"/>
    <cellStyle name="60% - Accent5 97" xfId="2245"/>
    <cellStyle name="60% - Accent5 98" xfId="2246"/>
    <cellStyle name="60% - Accent5 99" xfId="2247"/>
    <cellStyle name="60% - Accent6 10" xfId="2248"/>
    <cellStyle name="60% - Accent6 100" xfId="2249"/>
    <cellStyle name="60% - Accent6 101" xfId="2250"/>
    <cellStyle name="60% - Accent6 102" xfId="2251"/>
    <cellStyle name="60% - Accent6 103" xfId="2252"/>
    <cellStyle name="60% - Accent6 104" xfId="2253"/>
    <cellStyle name="60% - Accent6 105" xfId="2254"/>
    <cellStyle name="60% - Accent6 106" xfId="2255"/>
    <cellStyle name="60% - Accent6 107" xfId="2256"/>
    <cellStyle name="60% - Accent6 108" xfId="2257"/>
    <cellStyle name="60% - Accent6 109" xfId="2258"/>
    <cellStyle name="60% - Accent6 11" xfId="2259"/>
    <cellStyle name="60% - Accent6 110" xfId="2260"/>
    <cellStyle name="60% - Accent6 111" xfId="2261"/>
    <cellStyle name="60% - Accent6 112" xfId="2262"/>
    <cellStyle name="60% - Accent6 113" xfId="2263"/>
    <cellStyle name="60% - Accent6 114" xfId="2264"/>
    <cellStyle name="60% - Accent6 115" xfId="2265"/>
    <cellStyle name="60% - Accent6 116" xfId="2266"/>
    <cellStyle name="60% - Accent6 117" xfId="2267"/>
    <cellStyle name="60% - Accent6 118" xfId="2268"/>
    <cellStyle name="60% - Accent6 119" xfId="2269"/>
    <cellStyle name="60% - Accent6 12" xfId="2270"/>
    <cellStyle name="60% - Accent6 120" xfId="2271"/>
    <cellStyle name="60% - Accent6 121" xfId="2272"/>
    <cellStyle name="60% - Accent6 122" xfId="2273"/>
    <cellStyle name="60% - Accent6 123" xfId="2274"/>
    <cellStyle name="60% - Accent6 124" xfId="2275"/>
    <cellStyle name="60% - Accent6 125" xfId="2276"/>
    <cellStyle name="60% - Accent6 126" xfId="2277"/>
    <cellStyle name="60% - Accent6 127" xfId="2278"/>
    <cellStyle name="60% - Accent6 128" xfId="2279"/>
    <cellStyle name="60% - Accent6 129" xfId="2280"/>
    <cellStyle name="60% - Accent6 13" xfId="2281"/>
    <cellStyle name="60% - Accent6 130" xfId="2282"/>
    <cellStyle name="60% - Accent6 14" xfId="2283"/>
    <cellStyle name="60% - Accent6 15" xfId="2284"/>
    <cellStyle name="60% - Accent6 16" xfId="2285"/>
    <cellStyle name="60% - Accent6 17" xfId="2286"/>
    <cellStyle name="60% - Accent6 18" xfId="2287"/>
    <cellStyle name="60% - Accent6 19" xfId="2288"/>
    <cellStyle name="60% - Accent6 2" xfId="2289"/>
    <cellStyle name="60% - Accent6 20" xfId="2290"/>
    <cellStyle name="60% - Accent6 21" xfId="2291"/>
    <cellStyle name="60% - Accent6 22" xfId="2292"/>
    <cellStyle name="60% - Accent6 23" xfId="2293"/>
    <cellStyle name="60% - Accent6 24" xfId="2294"/>
    <cellStyle name="60% - Accent6 25" xfId="2295"/>
    <cellStyle name="60% - Accent6 26" xfId="2296"/>
    <cellStyle name="60% - Accent6 27" xfId="2297"/>
    <cellStyle name="60% - Accent6 28" xfId="2298"/>
    <cellStyle name="60% - Accent6 29" xfId="2299"/>
    <cellStyle name="60% - Accent6 3" xfId="2300"/>
    <cellStyle name="60% - Accent6 30" xfId="2301"/>
    <cellStyle name="60% - Accent6 31" xfId="2302"/>
    <cellStyle name="60% - Accent6 32" xfId="2303"/>
    <cellStyle name="60% - Accent6 33" xfId="2304"/>
    <cellStyle name="60% - Accent6 34" xfId="2305"/>
    <cellStyle name="60% - Accent6 35" xfId="2306"/>
    <cellStyle name="60% - Accent6 36" xfId="2307"/>
    <cellStyle name="60% - Accent6 37" xfId="2308"/>
    <cellStyle name="60% - Accent6 38" xfId="2309"/>
    <cellStyle name="60% - Accent6 39" xfId="2310"/>
    <cellStyle name="60% - Accent6 4" xfId="2311"/>
    <cellStyle name="60% - Accent6 40" xfId="2312"/>
    <cellStyle name="60% - Accent6 41" xfId="2313"/>
    <cellStyle name="60% - Accent6 42" xfId="2314"/>
    <cellStyle name="60% - Accent6 43" xfId="2315"/>
    <cellStyle name="60% - Accent6 44" xfId="2316"/>
    <cellStyle name="60% - Accent6 45" xfId="2317"/>
    <cellStyle name="60% - Accent6 46" xfId="2318"/>
    <cellStyle name="60% - Accent6 47" xfId="2319"/>
    <cellStyle name="60% - Accent6 48" xfId="2320"/>
    <cellStyle name="60% - Accent6 49" xfId="2321"/>
    <cellStyle name="60% - Accent6 5" xfId="2322"/>
    <cellStyle name="60% - Accent6 50" xfId="2323"/>
    <cellStyle name="60% - Accent6 51" xfId="2324"/>
    <cellStyle name="60% - Accent6 52" xfId="2325"/>
    <cellStyle name="60% - Accent6 53" xfId="2326"/>
    <cellStyle name="60% - Accent6 54" xfId="2327"/>
    <cellStyle name="60% - Accent6 55" xfId="2328"/>
    <cellStyle name="60% - Accent6 56" xfId="2329"/>
    <cellStyle name="60% - Accent6 57" xfId="2330"/>
    <cellStyle name="60% - Accent6 58" xfId="2331"/>
    <cellStyle name="60% - Accent6 59" xfId="2332"/>
    <cellStyle name="60% - Accent6 6" xfId="2333"/>
    <cellStyle name="60% - Accent6 60" xfId="2334"/>
    <cellStyle name="60% - Accent6 61" xfId="2335"/>
    <cellStyle name="60% - Accent6 62" xfId="2336"/>
    <cellStyle name="60% - Accent6 63" xfId="2337"/>
    <cellStyle name="60% - Accent6 64" xfId="2338"/>
    <cellStyle name="60% - Accent6 65" xfId="2339"/>
    <cellStyle name="60% - Accent6 66" xfId="2340"/>
    <cellStyle name="60% - Accent6 67" xfId="2341"/>
    <cellStyle name="60% - Accent6 68" xfId="2342"/>
    <cellStyle name="60% - Accent6 69" xfId="2343"/>
    <cellStyle name="60% - Accent6 7" xfId="2344"/>
    <cellStyle name="60% - Accent6 70" xfId="2345"/>
    <cellStyle name="60% - Accent6 71" xfId="2346"/>
    <cellStyle name="60% - Accent6 72" xfId="2347"/>
    <cellStyle name="60% - Accent6 73" xfId="2348"/>
    <cellStyle name="60% - Accent6 74" xfId="2349"/>
    <cellStyle name="60% - Accent6 75" xfId="2350"/>
    <cellStyle name="60% - Accent6 76" xfId="2351"/>
    <cellStyle name="60% - Accent6 77" xfId="2352"/>
    <cellStyle name="60% - Accent6 78" xfId="2353"/>
    <cellStyle name="60% - Accent6 79" xfId="2354"/>
    <cellStyle name="60% - Accent6 8" xfId="2355"/>
    <cellStyle name="60% - Accent6 80" xfId="2356"/>
    <cellStyle name="60% - Accent6 81" xfId="2357"/>
    <cellStyle name="60% - Accent6 82" xfId="2358"/>
    <cellStyle name="60% - Accent6 83" xfId="2359"/>
    <cellStyle name="60% - Accent6 84" xfId="2360"/>
    <cellStyle name="60% - Accent6 85" xfId="2361"/>
    <cellStyle name="60% - Accent6 86" xfId="2362"/>
    <cellStyle name="60% - Accent6 87" xfId="2363"/>
    <cellStyle name="60% - Accent6 88" xfId="2364"/>
    <cellStyle name="60% - Accent6 89" xfId="2365"/>
    <cellStyle name="60% - Accent6 9" xfId="2366"/>
    <cellStyle name="60% - Accent6 90" xfId="2367"/>
    <cellStyle name="60% - Accent6 91" xfId="2368"/>
    <cellStyle name="60% - Accent6 92" xfId="2369"/>
    <cellStyle name="60% - Accent6 93" xfId="2370"/>
    <cellStyle name="60% - Accent6 94" xfId="2371"/>
    <cellStyle name="60% - Accent6 95" xfId="2372"/>
    <cellStyle name="60% - Accent6 96" xfId="2373"/>
    <cellStyle name="60% - Accent6 97" xfId="2374"/>
    <cellStyle name="60% - Accent6 98" xfId="2375"/>
    <cellStyle name="60% - Accent6 99" xfId="2376"/>
    <cellStyle name="Accent1 10" xfId="2377"/>
    <cellStyle name="Accent1 100" xfId="2378"/>
    <cellStyle name="Accent1 101" xfId="2379"/>
    <cellStyle name="Accent1 102" xfId="2380"/>
    <cellStyle name="Accent1 103" xfId="2381"/>
    <cellStyle name="Accent1 104" xfId="2382"/>
    <cellStyle name="Accent1 105" xfId="2383"/>
    <cellStyle name="Accent1 106" xfId="2384"/>
    <cellStyle name="Accent1 107" xfId="2385"/>
    <cellStyle name="Accent1 108" xfId="2386"/>
    <cellStyle name="Accent1 109" xfId="2387"/>
    <cellStyle name="Accent1 11" xfId="2388"/>
    <cellStyle name="Accent1 110" xfId="2389"/>
    <cellStyle name="Accent1 111" xfId="2390"/>
    <cellStyle name="Accent1 112" xfId="2391"/>
    <cellStyle name="Accent1 113" xfId="2392"/>
    <cellStyle name="Accent1 114" xfId="2393"/>
    <cellStyle name="Accent1 115" xfId="2394"/>
    <cellStyle name="Accent1 116" xfId="2395"/>
    <cellStyle name="Accent1 117" xfId="2396"/>
    <cellStyle name="Accent1 118" xfId="2397"/>
    <cellStyle name="Accent1 119" xfId="2398"/>
    <cellStyle name="Accent1 12" xfId="2399"/>
    <cellStyle name="Accent1 120" xfId="2400"/>
    <cellStyle name="Accent1 121" xfId="2401"/>
    <cellStyle name="Accent1 122" xfId="2402"/>
    <cellStyle name="Accent1 123" xfId="2403"/>
    <cellStyle name="Accent1 124" xfId="2404"/>
    <cellStyle name="Accent1 125" xfId="2405"/>
    <cellStyle name="Accent1 126" xfId="2406"/>
    <cellStyle name="Accent1 127" xfId="2407"/>
    <cellStyle name="Accent1 128" xfId="2408"/>
    <cellStyle name="Accent1 129" xfId="2409"/>
    <cellStyle name="Accent1 13" xfId="2410"/>
    <cellStyle name="Accent1 130" xfId="2411"/>
    <cellStyle name="Accent1 14" xfId="2412"/>
    <cellStyle name="Accent1 15" xfId="2413"/>
    <cellStyle name="Accent1 16" xfId="2414"/>
    <cellStyle name="Accent1 17" xfId="2415"/>
    <cellStyle name="Accent1 18" xfId="2416"/>
    <cellStyle name="Accent1 19" xfId="2417"/>
    <cellStyle name="Accent1 2" xfId="2418"/>
    <cellStyle name="Accent1 20" xfId="2419"/>
    <cellStyle name="Accent1 21" xfId="2420"/>
    <cellStyle name="Accent1 22" xfId="2421"/>
    <cellStyle name="Accent1 23" xfId="2422"/>
    <cellStyle name="Accent1 24" xfId="2423"/>
    <cellStyle name="Accent1 25" xfId="2424"/>
    <cellStyle name="Accent1 26" xfId="2425"/>
    <cellStyle name="Accent1 27" xfId="2426"/>
    <cellStyle name="Accent1 28" xfId="2427"/>
    <cellStyle name="Accent1 29" xfId="2428"/>
    <cellStyle name="Accent1 3" xfId="2429"/>
    <cellStyle name="Accent1 30" xfId="2430"/>
    <cellStyle name="Accent1 31" xfId="2431"/>
    <cellStyle name="Accent1 32" xfId="2432"/>
    <cellStyle name="Accent1 33" xfId="2433"/>
    <cellStyle name="Accent1 34" xfId="2434"/>
    <cellStyle name="Accent1 35" xfId="2435"/>
    <cellStyle name="Accent1 36" xfId="2436"/>
    <cellStyle name="Accent1 37" xfId="2437"/>
    <cellStyle name="Accent1 38" xfId="2438"/>
    <cellStyle name="Accent1 39" xfId="2439"/>
    <cellStyle name="Accent1 4" xfId="2440"/>
    <cellStyle name="Accent1 40" xfId="2441"/>
    <cellStyle name="Accent1 41" xfId="2442"/>
    <cellStyle name="Accent1 42" xfId="2443"/>
    <cellStyle name="Accent1 43" xfId="2444"/>
    <cellStyle name="Accent1 44" xfId="2445"/>
    <cellStyle name="Accent1 45" xfId="2446"/>
    <cellStyle name="Accent1 46" xfId="2447"/>
    <cellStyle name="Accent1 47" xfId="2448"/>
    <cellStyle name="Accent1 48" xfId="2449"/>
    <cellStyle name="Accent1 49" xfId="2450"/>
    <cellStyle name="Accent1 5" xfId="2451"/>
    <cellStyle name="Accent1 50" xfId="2452"/>
    <cellStyle name="Accent1 51" xfId="2453"/>
    <cellStyle name="Accent1 52" xfId="2454"/>
    <cellStyle name="Accent1 53" xfId="2455"/>
    <cellStyle name="Accent1 54" xfId="2456"/>
    <cellStyle name="Accent1 55" xfId="2457"/>
    <cellStyle name="Accent1 56" xfId="2458"/>
    <cellStyle name="Accent1 57" xfId="2459"/>
    <cellStyle name="Accent1 58" xfId="2460"/>
    <cellStyle name="Accent1 59" xfId="2461"/>
    <cellStyle name="Accent1 6" xfId="2462"/>
    <cellStyle name="Accent1 60" xfId="2463"/>
    <cellStyle name="Accent1 61" xfId="2464"/>
    <cellStyle name="Accent1 62" xfId="2465"/>
    <cellStyle name="Accent1 63" xfId="2466"/>
    <cellStyle name="Accent1 64" xfId="2467"/>
    <cellStyle name="Accent1 65" xfId="2468"/>
    <cellStyle name="Accent1 66" xfId="2469"/>
    <cellStyle name="Accent1 67" xfId="2470"/>
    <cellStyle name="Accent1 68" xfId="2471"/>
    <cellStyle name="Accent1 69" xfId="2472"/>
    <cellStyle name="Accent1 7" xfId="2473"/>
    <cellStyle name="Accent1 70" xfId="2474"/>
    <cellStyle name="Accent1 71" xfId="2475"/>
    <cellStyle name="Accent1 72" xfId="2476"/>
    <cellStyle name="Accent1 73" xfId="2477"/>
    <cellStyle name="Accent1 74" xfId="2478"/>
    <cellStyle name="Accent1 75" xfId="2479"/>
    <cellStyle name="Accent1 76" xfId="2480"/>
    <cellStyle name="Accent1 77" xfId="2481"/>
    <cellStyle name="Accent1 78" xfId="2482"/>
    <cellStyle name="Accent1 79" xfId="2483"/>
    <cellStyle name="Accent1 8" xfId="2484"/>
    <cellStyle name="Accent1 80" xfId="2485"/>
    <cellStyle name="Accent1 81" xfId="2486"/>
    <cellStyle name="Accent1 82" xfId="2487"/>
    <cellStyle name="Accent1 83" xfId="2488"/>
    <cellStyle name="Accent1 84" xfId="2489"/>
    <cellStyle name="Accent1 85" xfId="2490"/>
    <cellStyle name="Accent1 86" xfId="2491"/>
    <cellStyle name="Accent1 87" xfId="2492"/>
    <cellStyle name="Accent1 88" xfId="2493"/>
    <cellStyle name="Accent1 89" xfId="2494"/>
    <cellStyle name="Accent1 9" xfId="2495"/>
    <cellStyle name="Accent1 90" xfId="2496"/>
    <cellStyle name="Accent1 91" xfId="2497"/>
    <cellStyle name="Accent1 92" xfId="2498"/>
    <cellStyle name="Accent1 93" xfId="2499"/>
    <cellStyle name="Accent1 94" xfId="2500"/>
    <cellStyle name="Accent1 95" xfId="2501"/>
    <cellStyle name="Accent1 96" xfId="2502"/>
    <cellStyle name="Accent1 97" xfId="2503"/>
    <cellStyle name="Accent1 98" xfId="2504"/>
    <cellStyle name="Accent1 99" xfId="2505"/>
    <cellStyle name="Accent2 10" xfId="2506"/>
    <cellStyle name="Accent2 100" xfId="2507"/>
    <cellStyle name="Accent2 101" xfId="2508"/>
    <cellStyle name="Accent2 102" xfId="2509"/>
    <cellStyle name="Accent2 103" xfId="2510"/>
    <cellStyle name="Accent2 104" xfId="2511"/>
    <cellStyle name="Accent2 105" xfId="2512"/>
    <cellStyle name="Accent2 106" xfId="2513"/>
    <cellStyle name="Accent2 107" xfId="2514"/>
    <cellStyle name="Accent2 108" xfId="2515"/>
    <cellStyle name="Accent2 109" xfId="2516"/>
    <cellStyle name="Accent2 11" xfId="2517"/>
    <cellStyle name="Accent2 110" xfId="2518"/>
    <cellStyle name="Accent2 111" xfId="2519"/>
    <cellStyle name="Accent2 112" xfId="2520"/>
    <cellStyle name="Accent2 113" xfId="2521"/>
    <cellStyle name="Accent2 114" xfId="2522"/>
    <cellStyle name="Accent2 115" xfId="2523"/>
    <cellStyle name="Accent2 116" xfId="2524"/>
    <cellStyle name="Accent2 117" xfId="2525"/>
    <cellStyle name="Accent2 118" xfId="2526"/>
    <cellStyle name="Accent2 119" xfId="2527"/>
    <cellStyle name="Accent2 12" xfId="2528"/>
    <cellStyle name="Accent2 120" xfId="2529"/>
    <cellStyle name="Accent2 121" xfId="2530"/>
    <cellStyle name="Accent2 122" xfId="2531"/>
    <cellStyle name="Accent2 123" xfId="2532"/>
    <cellStyle name="Accent2 124" xfId="2533"/>
    <cellStyle name="Accent2 125" xfId="2534"/>
    <cellStyle name="Accent2 126" xfId="2535"/>
    <cellStyle name="Accent2 127" xfId="2536"/>
    <cellStyle name="Accent2 128" xfId="2537"/>
    <cellStyle name="Accent2 129" xfId="2538"/>
    <cellStyle name="Accent2 13" xfId="2539"/>
    <cellStyle name="Accent2 130" xfId="2540"/>
    <cellStyle name="Accent2 14" xfId="2541"/>
    <cellStyle name="Accent2 15" xfId="2542"/>
    <cellStyle name="Accent2 16" xfId="2543"/>
    <cellStyle name="Accent2 17" xfId="2544"/>
    <cellStyle name="Accent2 18" xfId="2545"/>
    <cellStyle name="Accent2 19" xfId="2546"/>
    <cellStyle name="Accent2 2" xfId="2547"/>
    <cellStyle name="Accent2 20" xfId="2548"/>
    <cellStyle name="Accent2 21" xfId="2549"/>
    <cellStyle name="Accent2 22" xfId="2550"/>
    <cellStyle name="Accent2 23" xfId="2551"/>
    <cellStyle name="Accent2 24" xfId="2552"/>
    <cellStyle name="Accent2 25" xfId="2553"/>
    <cellStyle name="Accent2 26" xfId="2554"/>
    <cellStyle name="Accent2 27" xfId="2555"/>
    <cellStyle name="Accent2 28" xfId="2556"/>
    <cellStyle name="Accent2 29" xfId="2557"/>
    <cellStyle name="Accent2 3" xfId="2558"/>
    <cellStyle name="Accent2 30" xfId="2559"/>
    <cellStyle name="Accent2 31" xfId="2560"/>
    <cellStyle name="Accent2 32" xfId="2561"/>
    <cellStyle name="Accent2 33" xfId="2562"/>
    <cellStyle name="Accent2 34" xfId="2563"/>
    <cellStyle name="Accent2 35" xfId="2564"/>
    <cellStyle name="Accent2 36" xfId="2565"/>
    <cellStyle name="Accent2 37" xfId="2566"/>
    <cellStyle name="Accent2 38" xfId="2567"/>
    <cellStyle name="Accent2 39" xfId="2568"/>
    <cellStyle name="Accent2 4" xfId="2569"/>
    <cellStyle name="Accent2 40" xfId="2570"/>
    <cellStyle name="Accent2 41" xfId="2571"/>
    <cellStyle name="Accent2 42" xfId="2572"/>
    <cellStyle name="Accent2 43" xfId="2573"/>
    <cellStyle name="Accent2 44" xfId="2574"/>
    <cellStyle name="Accent2 45" xfId="2575"/>
    <cellStyle name="Accent2 46" xfId="2576"/>
    <cellStyle name="Accent2 47" xfId="2577"/>
    <cellStyle name="Accent2 48" xfId="2578"/>
    <cellStyle name="Accent2 49" xfId="2579"/>
    <cellStyle name="Accent2 5" xfId="2580"/>
    <cellStyle name="Accent2 50" xfId="2581"/>
    <cellStyle name="Accent2 51" xfId="2582"/>
    <cellStyle name="Accent2 52" xfId="2583"/>
    <cellStyle name="Accent2 53" xfId="2584"/>
    <cellStyle name="Accent2 54" xfId="2585"/>
    <cellStyle name="Accent2 55" xfId="2586"/>
    <cellStyle name="Accent2 56" xfId="2587"/>
    <cellStyle name="Accent2 57" xfId="2588"/>
    <cellStyle name="Accent2 58" xfId="2589"/>
    <cellStyle name="Accent2 59" xfId="2590"/>
    <cellStyle name="Accent2 6" xfId="2591"/>
    <cellStyle name="Accent2 60" xfId="2592"/>
    <cellStyle name="Accent2 61" xfId="2593"/>
    <cellStyle name="Accent2 62" xfId="2594"/>
    <cellStyle name="Accent2 63" xfId="2595"/>
    <cellStyle name="Accent2 64" xfId="2596"/>
    <cellStyle name="Accent2 65" xfId="2597"/>
    <cellStyle name="Accent2 66" xfId="2598"/>
    <cellStyle name="Accent2 67" xfId="2599"/>
    <cellStyle name="Accent2 68" xfId="2600"/>
    <cellStyle name="Accent2 69" xfId="2601"/>
    <cellStyle name="Accent2 7" xfId="2602"/>
    <cellStyle name="Accent2 70" xfId="2603"/>
    <cellStyle name="Accent2 71" xfId="2604"/>
    <cellStyle name="Accent2 72" xfId="2605"/>
    <cellStyle name="Accent2 73" xfId="2606"/>
    <cellStyle name="Accent2 74" xfId="2607"/>
    <cellStyle name="Accent2 75" xfId="2608"/>
    <cellStyle name="Accent2 76" xfId="2609"/>
    <cellStyle name="Accent2 77" xfId="2610"/>
    <cellStyle name="Accent2 78" xfId="2611"/>
    <cellStyle name="Accent2 79" xfId="2612"/>
    <cellStyle name="Accent2 8" xfId="2613"/>
    <cellStyle name="Accent2 80" xfId="2614"/>
    <cellStyle name="Accent2 81" xfId="2615"/>
    <cellStyle name="Accent2 82" xfId="2616"/>
    <cellStyle name="Accent2 83" xfId="2617"/>
    <cellStyle name="Accent2 84" xfId="2618"/>
    <cellStyle name="Accent2 85" xfId="2619"/>
    <cellStyle name="Accent2 86" xfId="2620"/>
    <cellStyle name="Accent2 87" xfId="2621"/>
    <cellStyle name="Accent2 88" xfId="2622"/>
    <cellStyle name="Accent2 89" xfId="2623"/>
    <cellStyle name="Accent2 9" xfId="2624"/>
    <cellStyle name="Accent2 90" xfId="2625"/>
    <cellStyle name="Accent2 91" xfId="2626"/>
    <cellStyle name="Accent2 92" xfId="2627"/>
    <cellStyle name="Accent2 93" xfId="2628"/>
    <cellStyle name="Accent2 94" xfId="2629"/>
    <cellStyle name="Accent2 95" xfId="2630"/>
    <cellStyle name="Accent2 96" xfId="2631"/>
    <cellStyle name="Accent2 97" xfId="2632"/>
    <cellStyle name="Accent2 98" xfId="2633"/>
    <cellStyle name="Accent2 99" xfId="2634"/>
    <cellStyle name="Accent3 10" xfId="2635"/>
    <cellStyle name="Accent3 100" xfId="2636"/>
    <cellStyle name="Accent3 101" xfId="2637"/>
    <cellStyle name="Accent3 102" xfId="2638"/>
    <cellStyle name="Accent3 103" xfId="2639"/>
    <cellStyle name="Accent3 104" xfId="2640"/>
    <cellStyle name="Accent3 105" xfId="2641"/>
    <cellStyle name="Accent3 106" xfId="2642"/>
    <cellStyle name="Accent3 107" xfId="2643"/>
    <cellStyle name="Accent3 108" xfId="2644"/>
    <cellStyle name="Accent3 109" xfId="2645"/>
    <cellStyle name="Accent3 11" xfId="2646"/>
    <cellStyle name="Accent3 110" xfId="2647"/>
    <cellStyle name="Accent3 111" xfId="2648"/>
    <cellStyle name="Accent3 112" xfId="2649"/>
    <cellStyle name="Accent3 113" xfId="2650"/>
    <cellStyle name="Accent3 114" xfId="2651"/>
    <cellStyle name="Accent3 115" xfId="2652"/>
    <cellStyle name="Accent3 116" xfId="2653"/>
    <cellStyle name="Accent3 117" xfId="2654"/>
    <cellStyle name="Accent3 118" xfId="2655"/>
    <cellStyle name="Accent3 119" xfId="2656"/>
    <cellStyle name="Accent3 12" xfId="2657"/>
    <cellStyle name="Accent3 120" xfId="2658"/>
    <cellStyle name="Accent3 121" xfId="2659"/>
    <cellStyle name="Accent3 122" xfId="2660"/>
    <cellStyle name="Accent3 123" xfId="2661"/>
    <cellStyle name="Accent3 124" xfId="2662"/>
    <cellStyle name="Accent3 125" xfId="2663"/>
    <cellStyle name="Accent3 126" xfId="2664"/>
    <cellStyle name="Accent3 127" xfId="2665"/>
    <cellStyle name="Accent3 128" xfId="2666"/>
    <cellStyle name="Accent3 129" xfId="2667"/>
    <cellStyle name="Accent3 13" xfId="2668"/>
    <cellStyle name="Accent3 130" xfId="2669"/>
    <cellStyle name="Accent3 14" xfId="2670"/>
    <cellStyle name="Accent3 15" xfId="2671"/>
    <cellStyle name="Accent3 16" xfId="2672"/>
    <cellStyle name="Accent3 17" xfId="2673"/>
    <cellStyle name="Accent3 18" xfId="2674"/>
    <cellStyle name="Accent3 19" xfId="2675"/>
    <cellStyle name="Accent3 2" xfId="2676"/>
    <cellStyle name="Accent3 20" xfId="2677"/>
    <cellStyle name="Accent3 21" xfId="2678"/>
    <cellStyle name="Accent3 22" xfId="2679"/>
    <cellStyle name="Accent3 23" xfId="2680"/>
    <cellStyle name="Accent3 24" xfId="2681"/>
    <cellStyle name="Accent3 25" xfId="2682"/>
    <cellStyle name="Accent3 26" xfId="2683"/>
    <cellStyle name="Accent3 27" xfId="2684"/>
    <cellStyle name="Accent3 28" xfId="2685"/>
    <cellStyle name="Accent3 29" xfId="2686"/>
    <cellStyle name="Accent3 3" xfId="2687"/>
    <cellStyle name="Accent3 30" xfId="2688"/>
    <cellStyle name="Accent3 31" xfId="2689"/>
    <cellStyle name="Accent3 32" xfId="2690"/>
    <cellStyle name="Accent3 33" xfId="2691"/>
    <cellStyle name="Accent3 34" xfId="2692"/>
    <cellStyle name="Accent3 35" xfId="2693"/>
    <cellStyle name="Accent3 36" xfId="2694"/>
    <cellStyle name="Accent3 37" xfId="2695"/>
    <cellStyle name="Accent3 38" xfId="2696"/>
    <cellStyle name="Accent3 39" xfId="2697"/>
    <cellStyle name="Accent3 4" xfId="2698"/>
    <cellStyle name="Accent3 40" xfId="2699"/>
    <cellStyle name="Accent3 41" xfId="2700"/>
    <cellStyle name="Accent3 42" xfId="2701"/>
    <cellStyle name="Accent3 43" xfId="2702"/>
    <cellStyle name="Accent3 44" xfId="2703"/>
    <cellStyle name="Accent3 45" xfId="2704"/>
    <cellStyle name="Accent3 46" xfId="2705"/>
    <cellStyle name="Accent3 47" xfId="2706"/>
    <cellStyle name="Accent3 48" xfId="2707"/>
    <cellStyle name="Accent3 49" xfId="2708"/>
    <cellStyle name="Accent3 5" xfId="2709"/>
    <cellStyle name="Accent3 50" xfId="2710"/>
    <cellStyle name="Accent3 51" xfId="2711"/>
    <cellStyle name="Accent3 52" xfId="2712"/>
    <cellStyle name="Accent3 53" xfId="2713"/>
    <cellStyle name="Accent3 54" xfId="2714"/>
    <cellStyle name="Accent3 55" xfId="2715"/>
    <cellStyle name="Accent3 56" xfId="2716"/>
    <cellStyle name="Accent3 57" xfId="2717"/>
    <cellStyle name="Accent3 58" xfId="2718"/>
    <cellStyle name="Accent3 59" xfId="2719"/>
    <cellStyle name="Accent3 6" xfId="2720"/>
    <cellStyle name="Accent3 60" xfId="2721"/>
    <cellStyle name="Accent3 61" xfId="2722"/>
    <cellStyle name="Accent3 62" xfId="2723"/>
    <cellStyle name="Accent3 63" xfId="2724"/>
    <cellStyle name="Accent3 64" xfId="2725"/>
    <cellStyle name="Accent3 65" xfId="2726"/>
    <cellStyle name="Accent3 66" xfId="2727"/>
    <cellStyle name="Accent3 67" xfId="2728"/>
    <cellStyle name="Accent3 68" xfId="2729"/>
    <cellStyle name="Accent3 69" xfId="2730"/>
    <cellStyle name="Accent3 7" xfId="2731"/>
    <cellStyle name="Accent3 70" xfId="2732"/>
    <cellStyle name="Accent3 71" xfId="2733"/>
    <cellStyle name="Accent3 72" xfId="2734"/>
    <cellStyle name="Accent3 73" xfId="2735"/>
    <cellStyle name="Accent3 74" xfId="2736"/>
    <cellStyle name="Accent3 75" xfId="2737"/>
    <cellStyle name="Accent3 76" xfId="2738"/>
    <cellStyle name="Accent3 77" xfId="2739"/>
    <cellStyle name="Accent3 78" xfId="2740"/>
    <cellStyle name="Accent3 79" xfId="2741"/>
    <cellStyle name="Accent3 8" xfId="2742"/>
    <cellStyle name="Accent3 80" xfId="2743"/>
    <cellStyle name="Accent3 81" xfId="2744"/>
    <cellStyle name="Accent3 82" xfId="2745"/>
    <cellStyle name="Accent3 83" xfId="2746"/>
    <cellStyle name="Accent3 84" xfId="2747"/>
    <cellStyle name="Accent3 85" xfId="2748"/>
    <cellStyle name="Accent3 86" xfId="2749"/>
    <cellStyle name="Accent3 87" xfId="2750"/>
    <cellStyle name="Accent3 88" xfId="2751"/>
    <cellStyle name="Accent3 89" xfId="2752"/>
    <cellStyle name="Accent3 9" xfId="2753"/>
    <cellStyle name="Accent3 90" xfId="2754"/>
    <cellStyle name="Accent3 91" xfId="2755"/>
    <cellStyle name="Accent3 92" xfId="2756"/>
    <cellStyle name="Accent3 93" xfId="2757"/>
    <cellStyle name="Accent3 94" xfId="2758"/>
    <cellStyle name="Accent3 95" xfId="2759"/>
    <cellStyle name="Accent3 96" xfId="2760"/>
    <cellStyle name="Accent3 97" xfId="2761"/>
    <cellStyle name="Accent3 98" xfId="2762"/>
    <cellStyle name="Accent3 99" xfId="2763"/>
    <cellStyle name="Accent4 10" xfId="2764"/>
    <cellStyle name="Accent4 100" xfId="2765"/>
    <cellStyle name="Accent4 101" xfId="2766"/>
    <cellStyle name="Accent4 102" xfId="2767"/>
    <cellStyle name="Accent4 103" xfId="2768"/>
    <cellStyle name="Accent4 104" xfId="2769"/>
    <cellStyle name="Accent4 105" xfId="2770"/>
    <cellStyle name="Accent4 106" xfId="2771"/>
    <cellStyle name="Accent4 107" xfId="2772"/>
    <cellStyle name="Accent4 108" xfId="2773"/>
    <cellStyle name="Accent4 109" xfId="2774"/>
    <cellStyle name="Accent4 11" xfId="2775"/>
    <cellStyle name="Accent4 110" xfId="2776"/>
    <cellStyle name="Accent4 111" xfId="2777"/>
    <cellStyle name="Accent4 112" xfId="2778"/>
    <cellStyle name="Accent4 113" xfId="2779"/>
    <cellStyle name="Accent4 114" xfId="2780"/>
    <cellStyle name="Accent4 115" xfId="2781"/>
    <cellStyle name="Accent4 116" xfId="2782"/>
    <cellStyle name="Accent4 117" xfId="2783"/>
    <cellStyle name="Accent4 118" xfId="2784"/>
    <cellStyle name="Accent4 119" xfId="2785"/>
    <cellStyle name="Accent4 12" xfId="2786"/>
    <cellStyle name="Accent4 120" xfId="2787"/>
    <cellStyle name="Accent4 121" xfId="2788"/>
    <cellStyle name="Accent4 122" xfId="2789"/>
    <cellStyle name="Accent4 123" xfId="2790"/>
    <cellStyle name="Accent4 124" xfId="2791"/>
    <cellStyle name="Accent4 125" xfId="2792"/>
    <cellStyle name="Accent4 126" xfId="2793"/>
    <cellStyle name="Accent4 127" xfId="2794"/>
    <cellStyle name="Accent4 128" xfId="2795"/>
    <cellStyle name="Accent4 129" xfId="2796"/>
    <cellStyle name="Accent4 13" xfId="2797"/>
    <cellStyle name="Accent4 130" xfId="2798"/>
    <cellStyle name="Accent4 14" xfId="2799"/>
    <cellStyle name="Accent4 15" xfId="2800"/>
    <cellStyle name="Accent4 16" xfId="2801"/>
    <cellStyle name="Accent4 17" xfId="2802"/>
    <cellStyle name="Accent4 18" xfId="2803"/>
    <cellStyle name="Accent4 19" xfId="2804"/>
    <cellStyle name="Accent4 2" xfId="2805"/>
    <cellStyle name="Accent4 20" xfId="2806"/>
    <cellStyle name="Accent4 21" xfId="2807"/>
    <cellStyle name="Accent4 22" xfId="2808"/>
    <cellStyle name="Accent4 23" xfId="2809"/>
    <cellStyle name="Accent4 24" xfId="2810"/>
    <cellStyle name="Accent4 25" xfId="2811"/>
    <cellStyle name="Accent4 26" xfId="2812"/>
    <cellStyle name="Accent4 27" xfId="2813"/>
    <cellStyle name="Accent4 28" xfId="2814"/>
    <cellStyle name="Accent4 29" xfId="2815"/>
    <cellStyle name="Accent4 3" xfId="2816"/>
    <cellStyle name="Accent4 30" xfId="2817"/>
    <cellStyle name="Accent4 31" xfId="2818"/>
    <cellStyle name="Accent4 32" xfId="2819"/>
    <cellStyle name="Accent4 33" xfId="2820"/>
    <cellStyle name="Accent4 34" xfId="2821"/>
    <cellStyle name="Accent4 35" xfId="2822"/>
    <cellStyle name="Accent4 36" xfId="2823"/>
    <cellStyle name="Accent4 37" xfId="2824"/>
    <cellStyle name="Accent4 38" xfId="2825"/>
    <cellStyle name="Accent4 39" xfId="2826"/>
    <cellStyle name="Accent4 4" xfId="2827"/>
    <cellStyle name="Accent4 40" xfId="2828"/>
    <cellStyle name="Accent4 41" xfId="2829"/>
    <cellStyle name="Accent4 42" xfId="2830"/>
    <cellStyle name="Accent4 43" xfId="2831"/>
    <cellStyle name="Accent4 44" xfId="2832"/>
    <cellStyle name="Accent4 45" xfId="2833"/>
    <cellStyle name="Accent4 46" xfId="2834"/>
    <cellStyle name="Accent4 47" xfId="2835"/>
    <cellStyle name="Accent4 48" xfId="2836"/>
    <cellStyle name="Accent4 49" xfId="2837"/>
    <cellStyle name="Accent4 5" xfId="2838"/>
    <cellStyle name="Accent4 50" xfId="2839"/>
    <cellStyle name="Accent4 51" xfId="2840"/>
    <cellStyle name="Accent4 52" xfId="2841"/>
    <cellStyle name="Accent4 53" xfId="2842"/>
    <cellStyle name="Accent4 54" xfId="2843"/>
    <cellStyle name="Accent4 55" xfId="2844"/>
    <cellStyle name="Accent4 56" xfId="2845"/>
    <cellStyle name="Accent4 57" xfId="2846"/>
    <cellStyle name="Accent4 58" xfId="2847"/>
    <cellStyle name="Accent4 59" xfId="2848"/>
    <cellStyle name="Accent4 6" xfId="2849"/>
    <cellStyle name="Accent4 60" xfId="2850"/>
    <cellStyle name="Accent4 61" xfId="2851"/>
    <cellStyle name="Accent4 62" xfId="2852"/>
    <cellStyle name="Accent4 63" xfId="2853"/>
    <cellStyle name="Accent4 64" xfId="2854"/>
    <cellStyle name="Accent4 65" xfId="2855"/>
    <cellStyle name="Accent4 66" xfId="2856"/>
    <cellStyle name="Accent4 67" xfId="2857"/>
    <cellStyle name="Accent4 68" xfId="2858"/>
    <cellStyle name="Accent4 69" xfId="2859"/>
    <cellStyle name="Accent4 7" xfId="2860"/>
    <cellStyle name="Accent4 70" xfId="2861"/>
    <cellStyle name="Accent4 71" xfId="2862"/>
    <cellStyle name="Accent4 72" xfId="2863"/>
    <cellStyle name="Accent4 73" xfId="2864"/>
    <cellStyle name="Accent4 74" xfId="2865"/>
    <cellStyle name="Accent4 75" xfId="2866"/>
    <cellStyle name="Accent4 76" xfId="2867"/>
    <cellStyle name="Accent4 77" xfId="2868"/>
    <cellStyle name="Accent4 78" xfId="2869"/>
    <cellStyle name="Accent4 79" xfId="2870"/>
    <cellStyle name="Accent4 8" xfId="2871"/>
    <cellStyle name="Accent4 80" xfId="2872"/>
    <cellStyle name="Accent4 81" xfId="2873"/>
    <cellStyle name="Accent4 82" xfId="2874"/>
    <cellStyle name="Accent4 83" xfId="2875"/>
    <cellStyle name="Accent4 84" xfId="2876"/>
    <cellStyle name="Accent4 85" xfId="2877"/>
    <cellStyle name="Accent4 86" xfId="2878"/>
    <cellStyle name="Accent4 87" xfId="2879"/>
    <cellStyle name="Accent4 88" xfId="2880"/>
    <cellStyle name="Accent4 89" xfId="2881"/>
    <cellStyle name="Accent4 9" xfId="2882"/>
    <cellStyle name="Accent4 90" xfId="2883"/>
    <cellStyle name="Accent4 91" xfId="2884"/>
    <cellStyle name="Accent4 92" xfId="2885"/>
    <cellStyle name="Accent4 93" xfId="2886"/>
    <cellStyle name="Accent4 94" xfId="2887"/>
    <cellStyle name="Accent4 95" xfId="2888"/>
    <cellStyle name="Accent4 96" xfId="2889"/>
    <cellStyle name="Accent4 97" xfId="2890"/>
    <cellStyle name="Accent4 98" xfId="2891"/>
    <cellStyle name="Accent4 99" xfId="2892"/>
    <cellStyle name="Accent5 10" xfId="2893"/>
    <cellStyle name="Accent5 100" xfId="2894"/>
    <cellStyle name="Accent5 101" xfId="2895"/>
    <cellStyle name="Accent5 102" xfId="2896"/>
    <cellStyle name="Accent5 103" xfId="2897"/>
    <cellStyle name="Accent5 104" xfId="2898"/>
    <cellStyle name="Accent5 105" xfId="2899"/>
    <cellStyle name="Accent5 106" xfId="2900"/>
    <cellStyle name="Accent5 107" xfId="2901"/>
    <cellStyle name="Accent5 108" xfId="2902"/>
    <cellStyle name="Accent5 109" xfId="2903"/>
    <cellStyle name="Accent5 11" xfId="2904"/>
    <cellStyle name="Accent5 110" xfId="2905"/>
    <cellStyle name="Accent5 111" xfId="2906"/>
    <cellStyle name="Accent5 112" xfId="2907"/>
    <cellStyle name="Accent5 113" xfId="2908"/>
    <cellStyle name="Accent5 114" xfId="2909"/>
    <cellStyle name="Accent5 115" xfId="2910"/>
    <cellStyle name="Accent5 116" xfId="2911"/>
    <cellStyle name="Accent5 117" xfId="2912"/>
    <cellStyle name="Accent5 118" xfId="2913"/>
    <cellStyle name="Accent5 119" xfId="2914"/>
    <cellStyle name="Accent5 12" xfId="2915"/>
    <cellStyle name="Accent5 120" xfId="2916"/>
    <cellStyle name="Accent5 121" xfId="2917"/>
    <cellStyle name="Accent5 122" xfId="2918"/>
    <cellStyle name="Accent5 123" xfId="2919"/>
    <cellStyle name="Accent5 124" xfId="2920"/>
    <cellStyle name="Accent5 125" xfId="2921"/>
    <cellStyle name="Accent5 126" xfId="2922"/>
    <cellStyle name="Accent5 127" xfId="2923"/>
    <cellStyle name="Accent5 128" xfId="2924"/>
    <cellStyle name="Accent5 129" xfId="2925"/>
    <cellStyle name="Accent5 13" xfId="2926"/>
    <cellStyle name="Accent5 130" xfId="2927"/>
    <cellStyle name="Accent5 14" xfId="2928"/>
    <cellStyle name="Accent5 15" xfId="2929"/>
    <cellStyle name="Accent5 16" xfId="2930"/>
    <cellStyle name="Accent5 17" xfId="2931"/>
    <cellStyle name="Accent5 18" xfId="2932"/>
    <cellStyle name="Accent5 19" xfId="2933"/>
    <cellStyle name="Accent5 2" xfId="2934"/>
    <cellStyle name="Accent5 20" xfId="2935"/>
    <cellStyle name="Accent5 21" xfId="2936"/>
    <cellStyle name="Accent5 22" xfId="2937"/>
    <cellStyle name="Accent5 23" xfId="2938"/>
    <cellStyle name="Accent5 24" xfId="2939"/>
    <cellStyle name="Accent5 25" xfId="2940"/>
    <cellStyle name="Accent5 26" xfId="2941"/>
    <cellStyle name="Accent5 27" xfId="2942"/>
    <cellStyle name="Accent5 28" xfId="2943"/>
    <cellStyle name="Accent5 29" xfId="2944"/>
    <cellStyle name="Accent5 3" xfId="2945"/>
    <cellStyle name="Accent5 30" xfId="2946"/>
    <cellStyle name="Accent5 31" xfId="2947"/>
    <cellStyle name="Accent5 32" xfId="2948"/>
    <cellStyle name="Accent5 33" xfId="2949"/>
    <cellStyle name="Accent5 34" xfId="2950"/>
    <cellStyle name="Accent5 35" xfId="2951"/>
    <cellStyle name="Accent5 36" xfId="2952"/>
    <cellStyle name="Accent5 37" xfId="2953"/>
    <cellStyle name="Accent5 38" xfId="2954"/>
    <cellStyle name="Accent5 39" xfId="2955"/>
    <cellStyle name="Accent5 4" xfId="2956"/>
    <cellStyle name="Accent5 40" xfId="2957"/>
    <cellStyle name="Accent5 41" xfId="2958"/>
    <cellStyle name="Accent5 42" xfId="2959"/>
    <cellStyle name="Accent5 43" xfId="2960"/>
    <cellStyle name="Accent5 44" xfId="2961"/>
    <cellStyle name="Accent5 45" xfId="2962"/>
    <cellStyle name="Accent5 46" xfId="2963"/>
    <cellStyle name="Accent5 47" xfId="2964"/>
    <cellStyle name="Accent5 48" xfId="2965"/>
    <cellStyle name="Accent5 49" xfId="2966"/>
    <cellStyle name="Accent5 5" xfId="2967"/>
    <cellStyle name="Accent5 50" xfId="2968"/>
    <cellStyle name="Accent5 51" xfId="2969"/>
    <cellStyle name="Accent5 52" xfId="2970"/>
    <cellStyle name="Accent5 53" xfId="2971"/>
    <cellStyle name="Accent5 54" xfId="2972"/>
    <cellStyle name="Accent5 55" xfId="2973"/>
    <cellStyle name="Accent5 56" xfId="2974"/>
    <cellStyle name="Accent5 57" xfId="2975"/>
    <cellStyle name="Accent5 58" xfId="2976"/>
    <cellStyle name="Accent5 59" xfId="2977"/>
    <cellStyle name="Accent5 6" xfId="2978"/>
    <cellStyle name="Accent5 60" xfId="2979"/>
    <cellStyle name="Accent5 61" xfId="2980"/>
    <cellStyle name="Accent5 62" xfId="2981"/>
    <cellStyle name="Accent5 63" xfId="2982"/>
    <cellStyle name="Accent5 64" xfId="2983"/>
    <cellStyle name="Accent5 65" xfId="2984"/>
    <cellStyle name="Accent5 66" xfId="2985"/>
    <cellStyle name="Accent5 67" xfId="2986"/>
    <cellStyle name="Accent5 68" xfId="2987"/>
    <cellStyle name="Accent5 69" xfId="2988"/>
    <cellStyle name="Accent5 7" xfId="2989"/>
    <cellStyle name="Accent5 70" xfId="2990"/>
    <cellStyle name="Accent5 71" xfId="2991"/>
    <cellStyle name="Accent5 72" xfId="2992"/>
    <cellStyle name="Accent5 73" xfId="2993"/>
    <cellStyle name="Accent5 74" xfId="2994"/>
    <cellStyle name="Accent5 75" xfId="2995"/>
    <cellStyle name="Accent5 76" xfId="2996"/>
    <cellStyle name="Accent5 77" xfId="2997"/>
    <cellStyle name="Accent5 78" xfId="2998"/>
    <cellStyle name="Accent5 79" xfId="2999"/>
    <cellStyle name="Accent5 8" xfId="3000"/>
    <cellStyle name="Accent5 80" xfId="3001"/>
    <cellStyle name="Accent5 81" xfId="3002"/>
    <cellStyle name="Accent5 82" xfId="3003"/>
    <cellStyle name="Accent5 83" xfId="3004"/>
    <cellStyle name="Accent5 84" xfId="3005"/>
    <cellStyle name="Accent5 85" xfId="3006"/>
    <cellStyle name="Accent5 86" xfId="3007"/>
    <cellStyle name="Accent5 87" xfId="3008"/>
    <cellStyle name="Accent5 88" xfId="3009"/>
    <cellStyle name="Accent5 89" xfId="3010"/>
    <cellStyle name="Accent5 9" xfId="3011"/>
    <cellStyle name="Accent5 90" xfId="3012"/>
    <cellStyle name="Accent5 91" xfId="3013"/>
    <cellStyle name="Accent5 92" xfId="3014"/>
    <cellStyle name="Accent5 93" xfId="3015"/>
    <cellStyle name="Accent5 94" xfId="3016"/>
    <cellStyle name="Accent5 95" xfId="3017"/>
    <cellStyle name="Accent5 96" xfId="3018"/>
    <cellStyle name="Accent5 97" xfId="3019"/>
    <cellStyle name="Accent5 98" xfId="3020"/>
    <cellStyle name="Accent5 99" xfId="3021"/>
    <cellStyle name="Accent6 10" xfId="3022"/>
    <cellStyle name="Accent6 100" xfId="3023"/>
    <cellStyle name="Accent6 101" xfId="3024"/>
    <cellStyle name="Accent6 102" xfId="3025"/>
    <cellStyle name="Accent6 103" xfId="3026"/>
    <cellStyle name="Accent6 104" xfId="3027"/>
    <cellStyle name="Accent6 105" xfId="3028"/>
    <cellStyle name="Accent6 106" xfId="3029"/>
    <cellStyle name="Accent6 107" xfId="3030"/>
    <cellStyle name="Accent6 108" xfId="3031"/>
    <cellStyle name="Accent6 109" xfId="3032"/>
    <cellStyle name="Accent6 11" xfId="3033"/>
    <cellStyle name="Accent6 110" xfId="3034"/>
    <cellStyle name="Accent6 111" xfId="3035"/>
    <cellStyle name="Accent6 112" xfId="3036"/>
    <cellStyle name="Accent6 113" xfId="3037"/>
    <cellStyle name="Accent6 114" xfId="3038"/>
    <cellStyle name="Accent6 115" xfId="3039"/>
    <cellStyle name="Accent6 116" xfId="3040"/>
    <cellStyle name="Accent6 117" xfId="3041"/>
    <cellStyle name="Accent6 118" xfId="3042"/>
    <cellStyle name="Accent6 119" xfId="3043"/>
    <cellStyle name="Accent6 12" xfId="3044"/>
    <cellStyle name="Accent6 120" xfId="3045"/>
    <cellStyle name="Accent6 121" xfId="3046"/>
    <cellStyle name="Accent6 122" xfId="3047"/>
    <cellStyle name="Accent6 123" xfId="3048"/>
    <cellStyle name="Accent6 124" xfId="3049"/>
    <cellStyle name="Accent6 125" xfId="3050"/>
    <cellStyle name="Accent6 126" xfId="3051"/>
    <cellStyle name="Accent6 127" xfId="3052"/>
    <cellStyle name="Accent6 128" xfId="3053"/>
    <cellStyle name="Accent6 129" xfId="3054"/>
    <cellStyle name="Accent6 13" xfId="3055"/>
    <cellStyle name="Accent6 130" xfId="3056"/>
    <cellStyle name="Accent6 14" xfId="3057"/>
    <cellStyle name="Accent6 15" xfId="3058"/>
    <cellStyle name="Accent6 16" xfId="3059"/>
    <cellStyle name="Accent6 17" xfId="3060"/>
    <cellStyle name="Accent6 18" xfId="3061"/>
    <cellStyle name="Accent6 19" xfId="3062"/>
    <cellStyle name="Accent6 2" xfId="3063"/>
    <cellStyle name="Accent6 20" xfId="3064"/>
    <cellStyle name="Accent6 21" xfId="3065"/>
    <cellStyle name="Accent6 22" xfId="3066"/>
    <cellStyle name="Accent6 23" xfId="3067"/>
    <cellStyle name="Accent6 24" xfId="3068"/>
    <cellStyle name="Accent6 25" xfId="3069"/>
    <cellStyle name="Accent6 26" xfId="3070"/>
    <cellStyle name="Accent6 27" xfId="3071"/>
    <cellStyle name="Accent6 28" xfId="3072"/>
    <cellStyle name="Accent6 29" xfId="3073"/>
    <cellStyle name="Accent6 3" xfId="3074"/>
    <cellStyle name="Accent6 30" xfId="3075"/>
    <cellStyle name="Accent6 31" xfId="3076"/>
    <cellStyle name="Accent6 32" xfId="3077"/>
    <cellStyle name="Accent6 33" xfId="3078"/>
    <cellStyle name="Accent6 34" xfId="3079"/>
    <cellStyle name="Accent6 35" xfId="3080"/>
    <cellStyle name="Accent6 36" xfId="3081"/>
    <cellStyle name="Accent6 37" xfId="3082"/>
    <cellStyle name="Accent6 38" xfId="3083"/>
    <cellStyle name="Accent6 39" xfId="3084"/>
    <cellStyle name="Accent6 4" xfId="3085"/>
    <cellStyle name="Accent6 40" xfId="3086"/>
    <cellStyle name="Accent6 41" xfId="3087"/>
    <cellStyle name="Accent6 42" xfId="3088"/>
    <cellStyle name="Accent6 43" xfId="3089"/>
    <cellStyle name="Accent6 44" xfId="3090"/>
    <cellStyle name="Accent6 45" xfId="3091"/>
    <cellStyle name="Accent6 46" xfId="3092"/>
    <cellStyle name="Accent6 47" xfId="3093"/>
    <cellStyle name="Accent6 48" xfId="3094"/>
    <cellStyle name="Accent6 49" xfId="3095"/>
    <cellStyle name="Accent6 5" xfId="3096"/>
    <cellStyle name="Accent6 50" xfId="3097"/>
    <cellStyle name="Accent6 51" xfId="3098"/>
    <cellStyle name="Accent6 52" xfId="3099"/>
    <cellStyle name="Accent6 53" xfId="3100"/>
    <cellStyle name="Accent6 54" xfId="3101"/>
    <cellStyle name="Accent6 55" xfId="3102"/>
    <cellStyle name="Accent6 56" xfId="3103"/>
    <cellStyle name="Accent6 57" xfId="3104"/>
    <cellStyle name="Accent6 58" xfId="3105"/>
    <cellStyle name="Accent6 59" xfId="3106"/>
    <cellStyle name="Accent6 6" xfId="3107"/>
    <cellStyle name="Accent6 60" xfId="3108"/>
    <cellStyle name="Accent6 61" xfId="3109"/>
    <cellStyle name="Accent6 62" xfId="3110"/>
    <cellStyle name="Accent6 63" xfId="3111"/>
    <cellStyle name="Accent6 64" xfId="3112"/>
    <cellStyle name="Accent6 65" xfId="3113"/>
    <cellStyle name="Accent6 66" xfId="3114"/>
    <cellStyle name="Accent6 67" xfId="3115"/>
    <cellStyle name="Accent6 68" xfId="3116"/>
    <cellStyle name="Accent6 69" xfId="3117"/>
    <cellStyle name="Accent6 7" xfId="3118"/>
    <cellStyle name="Accent6 70" xfId="3119"/>
    <cellStyle name="Accent6 71" xfId="3120"/>
    <cellStyle name="Accent6 72" xfId="3121"/>
    <cellStyle name="Accent6 73" xfId="3122"/>
    <cellStyle name="Accent6 74" xfId="3123"/>
    <cellStyle name="Accent6 75" xfId="3124"/>
    <cellStyle name="Accent6 76" xfId="3125"/>
    <cellStyle name="Accent6 77" xfId="3126"/>
    <cellStyle name="Accent6 78" xfId="3127"/>
    <cellStyle name="Accent6 79" xfId="3128"/>
    <cellStyle name="Accent6 8" xfId="3129"/>
    <cellStyle name="Accent6 80" xfId="3130"/>
    <cellStyle name="Accent6 81" xfId="3131"/>
    <cellStyle name="Accent6 82" xfId="3132"/>
    <cellStyle name="Accent6 83" xfId="3133"/>
    <cellStyle name="Accent6 84" xfId="3134"/>
    <cellStyle name="Accent6 85" xfId="3135"/>
    <cellStyle name="Accent6 86" xfId="3136"/>
    <cellStyle name="Accent6 87" xfId="3137"/>
    <cellStyle name="Accent6 88" xfId="3138"/>
    <cellStyle name="Accent6 89" xfId="3139"/>
    <cellStyle name="Accent6 9" xfId="3140"/>
    <cellStyle name="Accent6 90" xfId="3141"/>
    <cellStyle name="Accent6 91" xfId="3142"/>
    <cellStyle name="Accent6 92" xfId="3143"/>
    <cellStyle name="Accent6 93" xfId="3144"/>
    <cellStyle name="Accent6 94" xfId="3145"/>
    <cellStyle name="Accent6 95" xfId="3146"/>
    <cellStyle name="Accent6 96" xfId="3147"/>
    <cellStyle name="Accent6 97" xfId="3148"/>
    <cellStyle name="Accent6 98" xfId="3149"/>
    <cellStyle name="Accent6 99" xfId="3150"/>
    <cellStyle name="Bad 10" xfId="3151"/>
    <cellStyle name="Bad 100" xfId="3152"/>
    <cellStyle name="Bad 101" xfId="3153"/>
    <cellStyle name="Bad 102" xfId="3154"/>
    <cellStyle name="Bad 103" xfId="3155"/>
    <cellStyle name="Bad 104" xfId="3156"/>
    <cellStyle name="Bad 105" xfId="3157"/>
    <cellStyle name="Bad 106" xfId="3158"/>
    <cellStyle name="Bad 107" xfId="3159"/>
    <cellStyle name="Bad 108" xfId="3160"/>
    <cellStyle name="Bad 109" xfId="3161"/>
    <cellStyle name="Bad 11" xfId="3162"/>
    <cellStyle name="Bad 110" xfId="3163"/>
    <cellStyle name="Bad 111" xfId="3164"/>
    <cellStyle name="Bad 112" xfId="3165"/>
    <cellStyle name="Bad 113" xfId="3166"/>
    <cellStyle name="Bad 114" xfId="3167"/>
    <cellStyle name="Bad 115" xfId="3168"/>
    <cellStyle name="Bad 116" xfId="3169"/>
    <cellStyle name="Bad 117" xfId="3170"/>
    <cellStyle name="Bad 118" xfId="3171"/>
    <cellStyle name="Bad 119" xfId="3172"/>
    <cellStyle name="Bad 12" xfId="3173"/>
    <cellStyle name="Bad 120" xfId="3174"/>
    <cellStyle name="Bad 121" xfId="3175"/>
    <cellStyle name="Bad 122" xfId="3176"/>
    <cellStyle name="Bad 123" xfId="3177"/>
    <cellStyle name="Bad 124" xfId="3178"/>
    <cellStyle name="Bad 125" xfId="3179"/>
    <cellStyle name="Bad 126" xfId="3180"/>
    <cellStyle name="Bad 127" xfId="3181"/>
    <cellStyle name="Bad 128" xfId="3182"/>
    <cellStyle name="Bad 129" xfId="3183"/>
    <cellStyle name="Bad 13" xfId="3184"/>
    <cellStyle name="Bad 130" xfId="3185"/>
    <cellStyle name="Bad 14" xfId="3186"/>
    <cellStyle name="Bad 15" xfId="3187"/>
    <cellStyle name="Bad 16" xfId="3188"/>
    <cellStyle name="Bad 17" xfId="3189"/>
    <cellStyle name="Bad 18" xfId="3190"/>
    <cellStyle name="Bad 19" xfId="3191"/>
    <cellStyle name="Bad 2" xfId="3192"/>
    <cellStyle name="Bad 20" xfId="3193"/>
    <cellStyle name="Bad 21" xfId="3194"/>
    <cellStyle name="Bad 22" xfId="3195"/>
    <cellStyle name="Bad 23" xfId="3196"/>
    <cellStyle name="Bad 24" xfId="3197"/>
    <cellStyle name="Bad 25" xfId="3198"/>
    <cellStyle name="Bad 26" xfId="3199"/>
    <cellStyle name="Bad 27" xfId="3200"/>
    <cellStyle name="Bad 28" xfId="3201"/>
    <cellStyle name="Bad 29" xfId="3202"/>
    <cellStyle name="Bad 3" xfId="3203"/>
    <cellStyle name="Bad 30" xfId="3204"/>
    <cellStyle name="Bad 31" xfId="3205"/>
    <cellStyle name="Bad 32" xfId="3206"/>
    <cellStyle name="Bad 33" xfId="3207"/>
    <cellStyle name="Bad 34" xfId="3208"/>
    <cellStyle name="Bad 35" xfId="3209"/>
    <cellStyle name="Bad 36" xfId="3210"/>
    <cellStyle name="Bad 37" xfId="3211"/>
    <cellStyle name="Bad 38" xfId="3212"/>
    <cellStyle name="Bad 39" xfId="3213"/>
    <cellStyle name="Bad 4" xfId="3214"/>
    <cellStyle name="Bad 40" xfId="3215"/>
    <cellStyle name="Bad 41" xfId="3216"/>
    <cellStyle name="Bad 42" xfId="3217"/>
    <cellStyle name="Bad 43" xfId="3218"/>
    <cellStyle name="Bad 44" xfId="3219"/>
    <cellStyle name="Bad 45" xfId="3220"/>
    <cellStyle name="Bad 46" xfId="3221"/>
    <cellStyle name="Bad 47" xfId="3222"/>
    <cellStyle name="Bad 48" xfId="3223"/>
    <cellStyle name="Bad 49" xfId="3224"/>
    <cellStyle name="Bad 5" xfId="3225"/>
    <cellStyle name="Bad 50" xfId="3226"/>
    <cellStyle name="Bad 51" xfId="3227"/>
    <cellStyle name="Bad 52" xfId="3228"/>
    <cellStyle name="Bad 53" xfId="3229"/>
    <cellStyle name="Bad 54" xfId="3230"/>
    <cellStyle name="Bad 55" xfId="3231"/>
    <cellStyle name="Bad 56" xfId="3232"/>
    <cellStyle name="Bad 57" xfId="3233"/>
    <cellStyle name="Bad 58" xfId="3234"/>
    <cellStyle name="Bad 59" xfId="3235"/>
    <cellStyle name="Bad 6" xfId="3236"/>
    <cellStyle name="Bad 60" xfId="3237"/>
    <cellStyle name="Bad 61" xfId="3238"/>
    <cellStyle name="Bad 62" xfId="3239"/>
    <cellStyle name="Bad 63" xfId="3240"/>
    <cellStyle name="Bad 64" xfId="3241"/>
    <cellStyle name="Bad 65" xfId="3242"/>
    <cellStyle name="Bad 66" xfId="3243"/>
    <cellStyle name="Bad 67" xfId="3244"/>
    <cellStyle name="Bad 68" xfId="3245"/>
    <cellStyle name="Bad 69" xfId="3246"/>
    <cellStyle name="Bad 7" xfId="3247"/>
    <cellStyle name="Bad 70" xfId="3248"/>
    <cellStyle name="Bad 71" xfId="3249"/>
    <cellStyle name="Bad 72" xfId="3250"/>
    <cellStyle name="Bad 73" xfId="3251"/>
    <cellStyle name="Bad 74" xfId="3252"/>
    <cellStyle name="Bad 75" xfId="3253"/>
    <cellStyle name="Bad 76" xfId="3254"/>
    <cellStyle name="Bad 77" xfId="3255"/>
    <cellStyle name="Bad 78" xfId="3256"/>
    <cellStyle name="Bad 79" xfId="3257"/>
    <cellStyle name="Bad 8" xfId="3258"/>
    <cellStyle name="Bad 80" xfId="3259"/>
    <cellStyle name="Bad 81" xfId="3260"/>
    <cellStyle name="Bad 82" xfId="3261"/>
    <cellStyle name="Bad 83" xfId="3262"/>
    <cellStyle name="Bad 84" xfId="3263"/>
    <cellStyle name="Bad 85" xfId="3264"/>
    <cellStyle name="Bad 86" xfId="3265"/>
    <cellStyle name="Bad 87" xfId="3266"/>
    <cellStyle name="Bad 88" xfId="3267"/>
    <cellStyle name="Bad 89" xfId="3268"/>
    <cellStyle name="Bad 9" xfId="3269"/>
    <cellStyle name="Bad 90" xfId="3270"/>
    <cellStyle name="Bad 91" xfId="3271"/>
    <cellStyle name="Bad 92" xfId="3272"/>
    <cellStyle name="Bad 93" xfId="3273"/>
    <cellStyle name="Bad 94" xfId="3274"/>
    <cellStyle name="Bad 95" xfId="3275"/>
    <cellStyle name="Bad 96" xfId="3276"/>
    <cellStyle name="Bad 97" xfId="3277"/>
    <cellStyle name="Bad 98" xfId="3278"/>
    <cellStyle name="Bad 99" xfId="3279"/>
    <cellStyle name="Calculation 10" xfId="3280"/>
    <cellStyle name="Calculation 100" xfId="3281"/>
    <cellStyle name="Calculation 101" xfId="3282"/>
    <cellStyle name="Calculation 102" xfId="3283"/>
    <cellStyle name="Calculation 103" xfId="3284"/>
    <cellStyle name="Calculation 104" xfId="3285"/>
    <cellStyle name="Calculation 105" xfId="3286"/>
    <cellStyle name="Calculation 106" xfId="3287"/>
    <cellStyle name="Calculation 107" xfId="3288"/>
    <cellStyle name="Calculation 108" xfId="3289"/>
    <cellStyle name="Calculation 109" xfId="3290"/>
    <cellStyle name="Calculation 11" xfId="3291"/>
    <cellStyle name="Calculation 110" xfId="3292"/>
    <cellStyle name="Calculation 111" xfId="3293"/>
    <cellStyle name="Calculation 112" xfId="3294"/>
    <cellStyle name="Calculation 113" xfId="3295"/>
    <cellStyle name="Calculation 114" xfId="3296"/>
    <cellStyle name="Calculation 115" xfId="3297"/>
    <cellStyle name="Calculation 116" xfId="3298"/>
    <cellStyle name="Calculation 117" xfId="3299"/>
    <cellStyle name="Calculation 118" xfId="3300"/>
    <cellStyle name="Calculation 119" xfId="3301"/>
    <cellStyle name="Calculation 12" xfId="3302"/>
    <cellStyle name="Calculation 120" xfId="3303"/>
    <cellStyle name="Calculation 121" xfId="3304"/>
    <cellStyle name="Calculation 122" xfId="3305"/>
    <cellStyle name="Calculation 123" xfId="3306"/>
    <cellStyle name="Calculation 124" xfId="3307"/>
    <cellStyle name="Calculation 125" xfId="3308"/>
    <cellStyle name="Calculation 126" xfId="3309"/>
    <cellStyle name="Calculation 127" xfId="3310"/>
    <cellStyle name="Calculation 128" xfId="3311"/>
    <cellStyle name="Calculation 129" xfId="3312"/>
    <cellStyle name="Calculation 13" xfId="3313"/>
    <cellStyle name="Calculation 130" xfId="3314"/>
    <cellStyle name="Calculation 14" xfId="3315"/>
    <cellStyle name="Calculation 15" xfId="3316"/>
    <cellStyle name="Calculation 16" xfId="3317"/>
    <cellStyle name="Calculation 17" xfId="3318"/>
    <cellStyle name="Calculation 18" xfId="3319"/>
    <cellStyle name="Calculation 19" xfId="3320"/>
    <cellStyle name="Calculation 2" xfId="3321"/>
    <cellStyle name="Calculation 20" xfId="3322"/>
    <cellStyle name="Calculation 21" xfId="3323"/>
    <cellStyle name="Calculation 22" xfId="3324"/>
    <cellStyle name="Calculation 23" xfId="3325"/>
    <cellStyle name="Calculation 24" xfId="3326"/>
    <cellStyle name="Calculation 25" xfId="3327"/>
    <cellStyle name="Calculation 26" xfId="3328"/>
    <cellStyle name="Calculation 27" xfId="3329"/>
    <cellStyle name="Calculation 28" xfId="3330"/>
    <cellStyle name="Calculation 29" xfId="3331"/>
    <cellStyle name="Calculation 3" xfId="3332"/>
    <cellStyle name="Calculation 30" xfId="3333"/>
    <cellStyle name="Calculation 31" xfId="3334"/>
    <cellStyle name="Calculation 32" xfId="3335"/>
    <cellStyle name="Calculation 33" xfId="3336"/>
    <cellStyle name="Calculation 34" xfId="3337"/>
    <cellStyle name="Calculation 35" xfId="3338"/>
    <cellStyle name="Calculation 36" xfId="3339"/>
    <cellStyle name="Calculation 37" xfId="3340"/>
    <cellStyle name="Calculation 38" xfId="3341"/>
    <cellStyle name="Calculation 39" xfId="3342"/>
    <cellStyle name="Calculation 4" xfId="3343"/>
    <cellStyle name="Calculation 40" xfId="3344"/>
    <cellStyle name="Calculation 41" xfId="3345"/>
    <cellStyle name="Calculation 42" xfId="3346"/>
    <cellStyle name="Calculation 43" xfId="3347"/>
    <cellStyle name="Calculation 44" xfId="3348"/>
    <cellStyle name="Calculation 45" xfId="3349"/>
    <cellStyle name="Calculation 46" xfId="3350"/>
    <cellStyle name="Calculation 47" xfId="3351"/>
    <cellStyle name="Calculation 48" xfId="3352"/>
    <cellStyle name="Calculation 49" xfId="3353"/>
    <cellStyle name="Calculation 5" xfId="3354"/>
    <cellStyle name="Calculation 50" xfId="3355"/>
    <cellStyle name="Calculation 51" xfId="3356"/>
    <cellStyle name="Calculation 52" xfId="3357"/>
    <cellStyle name="Calculation 53" xfId="3358"/>
    <cellStyle name="Calculation 54" xfId="3359"/>
    <cellStyle name="Calculation 55" xfId="3360"/>
    <cellStyle name="Calculation 56" xfId="3361"/>
    <cellStyle name="Calculation 57" xfId="3362"/>
    <cellStyle name="Calculation 58" xfId="3363"/>
    <cellStyle name="Calculation 59" xfId="3364"/>
    <cellStyle name="Calculation 6" xfId="3365"/>
    <cellStyle name="Calculation 60" xfId="3366"/>
    <cellStyle name="Calculation 61" xfId="3367"/>
    <cellStyle name="Calculation 62" xfId="3368"/>
    <cellStyle name="Calculation 63" xfId="3369"/>
    <cellStyle name="Calculation 64" xfId="3370"/>
    <cellStyle name="Calculation 65" xfId="3371"/>
    <cellStyle name="Calculation 66" xfId="3372"/>
    <cellStyle name="Calculation 67" xfId="3373"/>
    <cellStyle name="Calculation 68" xfId="3374"/>
    <cellStyle name="Calculation 69" xfId="3375"/>
    <cellStyle name="Calculation 7" xfId="3376"/>
    <cellStyle name="Calculation 70" xfId="3377"/>
    <cellStyle name="Calculation 71" xfId="3378"/>
    <cellStyle name="Calculation 72" xfId="3379"/>
    <cellStyle name="Calculation 73" xfId="3380"/>
    <cellStyle name="Calculation 74" xfId="3381"/>
    <cellStyle name="Calculation 75" xfId="3382"/>
    <cellStyle name="Calculation 76" xfId="3383"/>
    <cellStyle name="Calculation 77" xfId="3384"/>
    <cellStyle name="Calculation 78" xfId="3385"/>
    <cellStyle name="Calculation 79" xfId="3386"/>
    <cellStyle name="Calculation 8" xfId="3387"/>
    <cellStyle name="Calculation 80" xfId="3388"/>
    <cellStyle name="Calculation 81" xfId="3389"/>
    <cellStyle name="Calculation 82" xfId="3390"/>
    <cellStyle name="Calculation 83" xfId="3391"/>
    <cellStyle name="Calculation 84" xfId="3392"/>
    <cellStyle name="Calculation 85" xfId="3393"/>
    <cellStyle name="Calculation 86" xfId="3394"/>
    <cellStyle name="Calculation 87" xfId="3395"/>
    <cellStyle name="Calculation 88" xfId="3396"/>
    <cellStyle name="Calculation 89" xfId="3397"/>
    <cellStyle name="Calculation 9" xfId="3398"/>
    <cellStyle name="Calculation 90" xfId="3399"/>
    <cellStyle name="Calculation 91" xfId="3400"/>
    <cellStyle name="Calculation 92" xfId="3401"/>
    <cellStyle name="Calculation 93" xfId="3402"/>
    <cellStyle name="Calculation 94" xfId="3403"/>
    <cellStyle name="Calculation 95" xfId="3404"/>
    <cellStyle name="Calculation 96" xfId="3405"/>
    <cellStyle name="Calculation 97" xfId="3406"/>
    <cellStyle name="Calculation 98" xfId="3407"/>
    <cellStyle name="Calculation 99" xfId="3408"/>
    <cellStyle name="Check Cell 10" xfId="3409"/>
    <cellStyle name="Check Cell 100" xfId="3410"/>
    <cellStyle name="Check Cell 101" xfId="3411"/>
    <cellStyle name="Check Cell 102" xfId="3412"/>
    <cellStyle name="Check Cell 103" xfId="3413"/>
    <cellStyle name="Check Cell 104" xfId="3414"/>
    <cellStyle name="Check Cell 105" xfId="3415"/>
    <cellStyle name="Check Cell 106" xfId="3416"/>
    <cellStyle name="Check Cell 107" xfId="3417"/>
    <cellStyle name="Check Cell 108" xfId="3418"/>
    <cellStyle name="Check Cell 109" xfId="3419"/>
    <cellStyle name="Check Cell 11" xfId="3420"/>
    <cellStyle name="Check Cell 110" xfId="3421"/>
    <cellStyle name="Check Cell 111" xfId="3422"/>
    <cellStyle name="Check Cell 112" xfId="3423"/>
    <cellStyle name="Check Cell 113" xfId="3424"/>
    <cellStyle name="Check Cell 114" xfId="3425"/>
    <cellStyle name="Check Cell 115" xfId="3426"/>
    <cellStyle name="Check Cell 116" xfId="3427"/>
    <cellStyle name="Check Cell 117" xfId="3428"/>
    <cellStyle name="Check Cell 118" xfId="3429"/>
    <cellStyle name="Check Cell 119" xfId="3430"/>
    <cellStyle name="Check Cell 12" xfId="3431"/>
    <cellStyle name="Check Cell 120" xfId="3432"/>
    <cellStyle name="Check Cell 121" xfId="3433"/>
    <cellStyle name="Check Cell 122" xfId="3434"/>
    <cellStyle name="Check Cell 123" xfId="3435"/>
    <cellStyle name="Check Cell 124" xfId="3436"/>
    <cellStyle name="Check Cell 125" xfId="3437"/>
    <cellStyle name="Check Cell 126" xfId="3438"/>
    <cellStyle name="Check Cell 127" xfId="3439"/>
    <cellStyle name="Check Cell 128" xfId="3440"/>
    <cellStyle name="Check Cell 129" xfId="3441"/>
    <cellStyle name="Check Cell 13" xfId="3442"/>
    <cellStyle name="Check Cell 14" xfId="3443"/>
    <cellStyle name="Check Cell 15" xfId="3444"/>
    <cellStyle name="Check Cell 16" xfId="3445"/>
    <cellStyle name="Check Cell 17" xfId="3446"/>
    <cellStyle name="Check Cell 18" xfId="3447"/>
    <cellStyle name="Check Cell 19" xfId="3448"/>
    <cellStyle name="Check Cell 2" xfId="3449"/>
    <cellStyle name="Check Cell 20" xfId="3450"/>
    <cellStyle name="Check Cell 21" xfId="3451"/>
    <cellStyle name="Check Cell 22" xfId="3452"/>
    <cellStyle name="Check Cell 23" xfId="3453"/>
    <cellStyle name="Check Cell 24" xfId="3454"/>
    <cellStyle name="Check Cell 25" xfId="3455"/>
    <cellStyle name="Check Cell 26" xfId="3456"/>
    <cellStyle name="Check Cell 27" xfId="3457"/>
    <cellStyle name="Check Cell 28" xfId="3458"/>
    <cellStyle name="Check Cell 29" xfId="3459"/>
    <cellStyle name="Check Cell 3" xfId="3460"/>
    <cellStyle name="Check Cell 30" xfId="3461"/>
    <cellStyle name="Check Cell 31" xfId="3462"/>
    <cellStyle name="Check Cell 32" xfId="3463"/>
    <cellStyle name="Check Cell 33" xfId="3464"/>
    <cellStyle name="Check Cell 34" xfId="3465"/>
    <cellStyle name="Check Cell 35" xfId="3466"/>
    <cellStyle name="Check Cell 36" xfId="3467"/>
    <cellStyle name="Check Cell 37" xfId="3468"/>
    <cellStyle name="Check Cell 38" xfId="3469"/>
    <cellStyle name="Check Cell 39" xfId="3470"/>
    <cellStyle name="Check Cell 4" xfId="3471"/>
    <cellStyle name="Check Cell 40" xfId="3472"/>
    <cellStyle name="Check Cell 41" xfId="3473"/>
    <cellStyle name="Check Cell 42" xfId="3474"/>
    <cellStyle name="Check Cell 43" xfId="3475"/>
    <cellStyle name="Check Cell 44" xfId="3476"/>
    <cellStyle name="Check Cell 45" xfId="3477"/>
    <cellStyle name="Check Cell 46" xfId="3478"/>
    <cellStyle name="Check Cell 47" xfId="3479"/>
    <cellStyle name="Check Cell 48" xfId="3480"/>
    <cellStyle name="Check Cell 49" xfId="3481"/>
    <cellStyle name="Check Cell 5" xfId="3482"/>
    <cellStyle name="Check Cell 50" xfId="3483"/>
    <cellStyle name="Check Cell 51" xfId="3484"/>
    <cellStyle name="Check Cell 52" xfId="3485"/>
    <cellStyle name="Check Cell 53" xfId="3486"/>
    <cellStyle name="Check Cell 54" xfId="3487"/>
    <cellStyle name="Check Cell 55" xfId="3488"/>
    <cellStyle name="Check Cell 56" xfId="3489"/>
    <cellStyle name="Check Cell 57" xfId="3490"/>
    <cellStyle name="Check Cell 58" xfId="3491"/>
    <cellStyle name="Check Cell 59" xfId="3492"/>
    <cellStyle name="Check Cell 6" xfId="3493"/>
    <cellStyle name="Check Cell 60" xfId="3494"/>
    <cellStyle name="Check Cell 61" xfId="3495"/>
    <cellStyle name="Check Cell 62" xfId="3496"/>
    <cellStyle name="Check Cell 63" xfId="3497"/>
    <cellStyle name="Check Cell 64" xfId="3498"/>
    <cellStyle name="Check Cell 65" xfId="3499"/>
    <cellStyle name="Check Cell 66" xfId="3500"/>
    <cellStyle name="Check Cell 67" xfId="3501"/>
    <cellStyle name="Check Cell 68" xfId="3502"/>
    <cellStyle name="Check Cell 69" xfId="3503"/>
    <cellStyle name="Check Cell 7" xfId="3504"/>
    <cellStyle name="Check Cell 70" xfId="3505"/>
    <cellStyle name="Check Cell 71" xfId="3506"/>
    <cellStyle name="Check Cell 72" xfId="3507"/>
    <cellStyle name="Check Cell 73" xfId="3508"/>
    <cellStyle name="Check Cell 74" xfId="3509"/>
    <cellStyle name="Check Cell 75" xfId="3510"/>
    <cellStyle name="Check Cell 76" xfId="3511"/>
    <cellStyle name="Check Cell 77" xfId="3512"/>
    <cellStyle name="Check Cell 78" xfId="3513"/>
    <cellStyle name="Check Cell 79" xfId="3514"/>
    <cellStyle name="Check Cell 8" xfId="3515"/>
    <cellStyle name="Check Cell 80" xfId="3516"/>
    <cellStyle name="Check Cell 81" xfId="3517"/>
    <cellStyle name="Check Cell 82" xfId="3518"/>
    <cellStyle name="Check Cell 83" xfId="3519"/>
    <cellStyle name="Check Cell 84" xfId="3520"/>
    <cellStyle name="Check Cell 85" xfId="3521"/>
    <cellStyle name="Check Cell 86" xfId="3522"/>
    <cellStyle name="Check Cell 87" xfId="3523"/>
    <cellStyle name="Check Cell 88" xfId="3524"/>
    <cellStyle name="Check Cell 89" xfId="3525"/>
    <cellStyle name="Check Cell 9" xfId="3526"/>
    <cellStyle name="Check Cell 90" xfId="3527"/>
    <cellStyle name="Check Cell 91" xfId="3528"/>
    <cellStyle name="Check Cell 92" xfId="3529"/>
    <cellStyle name="Check Cell 93" xfId="3530"/>
    <cellStyle name="Check Cell 94" xfId="3531"/>
    <cellStyle name="Check Cell 95" xfId="3532"/>
    <cellStyle name="Check Cell 96" xfId="3533"/>
    <cellStyle name="Check Cell 97" xfId="3534"/>
    <cellStyle name="Check Cell 98" xfId="3535"/>
    <cellStyle name="Check Cell 99" xfId="3536"/>
    <cellStyle name="Explanatory Text 10" xfId="3537"/>
    <cellStyle name="Explanatory Text 100" xfId="3538"/>
    <cellStyle name="Explanatory Text 101" xfId="3539"/>
    <cellStyle name="Explanatory Text 102" xfId="3540"/>
    <cellStyle name="Explanatory Text 103" xfId="3541"/>
    <cellStyle name="Explanatory Text 104" xfId="3542"/>
    <cellStyle name="Explanatory Text 105" xfId="3543"/>
    <cellStyle name="Explanatory Text 106" xfId="3544"/>
    <cellStyle name="Explanatory Text 107" xfId="3545"/>
    <cellStyle name="Explanatory Text 108" xfId="3546"/>
    <cellStyle name="Explanatory Text 109" xfId="3547"/>
    <cellStyle name="Explanatory Text 11" xfId="3548"/>
    <cellStyle name="Explanatory Text 110" xfId="3549"/>
    <cellStyle name="Explanatory Text 111" xfId="3550"/>
    <cellStyle name="Explanatory Text 112" xfId="3551"/>
    <cellStyle name="Explanatory Text 113" xfId="3552"/>
    <cellStyle name="Explanatory Text 114" xfId="3553"/>
    <cellStyle name="Explanatory Text 115" xfId="3554"/>
    <cellStyle name="Explanatory Text 116" xfId="3555"/>
    <cellStyle name="Explanatory Text 117" xfId="3556"/>
    <cellStyle name="Explanatory Text 118" xfId="3557"/>
    <cellStyle name="Explanatory Text 119" xfId="3558"/>
    <cellStyle name="Explanatory Text 12" xfId="3559"/>
    <cellStyle name="Explanatory Text 120" xfId="3560"/>
    <cellStyle name="Explanatory Text 121" xfId="3561"/>
    <cellStyle name="Explanatory Text 122" xfId="3562"/>
    <cellStyle name="Explanatory Text 123" xfId="3563"/>
    <cellStyle name="Explanatory Text 124" xfId="3564"/>
    <cellStyle name="Explanatory Text 125" xfId="3565"/>
    <cellStyle name="Explanatory Text 126" xfId="3566"/>
    <cellStyle name="Explanatory Text 127" xfId="3567"/>
    <cellStyle name="Explanatory Text 128" xfId="3568"/>
    <cellStyle name="Explanatory Text 129" xfId="3569"/>
    <cellStyle name="Explanatory Text 13" xfId="3570"/>
    <cellStyle name="Explanatory Text 14" xfId="3571"/>
    <cellStyle name="Explanatory Text 15" xfId="3572"/>
    <cellStyle name="Explanatory Text 16" xfId="3573"/>
    <cellStyle name="Explanatory Text 17" xfId="3574"/>
    <cellStyle name="Explanatory Text 18" xfId="3575"/>
    <cellStyle name="Explanatory Text 19" xfId="3576"/>
    <cellStyle name="Explanatory Text 2" xfId="3577"/>
    <cellStyle name="Explanatory Text 20" xfId="3578"/>
    <cellStyle name="Explanatory Text 21" xfId="3579"/>
    <cellStyle name="Explanatory Text 22" xfId="3580"/>
    <cellStyle name="Explanatory Text 23" xfId="3581"/>
    <cellStyle name="Explanatory Text 24" xfId="3582"/>
    <cellStyle name="Explanatory Text 25" xfId="3583"/>
    <cellStyle name="Explanatory Text 26" xfId="3584"/>
    <cellStyle name="Explanatory Text 27" xfId="3585"/>
    <cellStyle name="Explanatory Text 28" xfId="3586"/>
    <cellStyle name="Explanatory Text 29" xfId="3587"/>
    <cellStyle name="Explanatory Text 3" xfId="3588"/>
    <cellStyle name="Explanatory Text 30" xfId="3589"/>
    <cellStyle name="Explanatory Text 31" xfId="3590"/>
    <cellStyle name="Explanatory Text 32" xfId="3591"/>
    <cellStyle name="Explanatory Text 33" xfId="3592"/>
    <cellStyle name="Explanatory Text 34" xfId="3593"/>
    <cellStyle name="Explanatory Text 35" xfId="3594"/>
    <cellStyle name="Explanatory Text 36" xfId="3595"/>
    <cellStyle name="Explanatory Text 37" xfId="3596"/>
    <cellStyle name="Explanatory Text 38" xfId="3597"/>
    <cellStyle name="Explanatory Text 39" xfId="3598"/>
    <cellStyle name="Explanatory Text 4" xfId="3599"/>
    <cellStyle name="Explanatory Text 40" xfId="3600"/>
    <cellStyle name="Explanatory Text 41" xfId="3601"/>
    <cellStyle name="Explanatory Text 42" xfId="3602"/>
    <cellStyle name="Explanatory Text 43" xfId="3603"/>
    <cellStyle name="Explanatory Text 44" xfId="3604"/>
    <cellStyle name="Explanatory Text 45" xfId="3605"/>
    <cellStyle name="Explanatory Text 46" xfId="3606"/>
    <cellStyle name="Explanatory Text 47" xfId="3607"/>
    <cellStyle name="Explanatory Text 48" xfId="3608"/>
    <cellStyle name="Explanatory Text 49" xfId="3609"/>
    <cellStyle name="Explanatory Text 5" xfId="3610"/>
    <cellStyle name="Explanatory Text 50" xfId="3611"/>
    <cellStyle name="Explanatory Text 51" xfId="3612"/>
    <cellStyle name="Explanatory Text 52" xfId="3613"/>
    <cellStyle name="Explanatory Text 53" xfId="3614"/>
    <cellStyle name="Explanatory Text 54" xfId="3615"/>
    <cellStyle name="Explanatory Text 55" xfId="3616"/>
    <cellStyle name="Explanatory Text 56" xfId="3617"/>
    <cellStyle name="Explanatory Text 57" xfId="3618"/>
    <cellStyle name="Explanatory Text 58" xfId="3619"/>
    <cellStyle name="Explanatory Text 59" xfId="3620"/>
    <cellStyle name="Explanatory Text 6" xfId="3621"/>
    <cellStyle name="Explanatory Text 60" xfId="3622"/>
    <cellStyle name="Explanatory Text 61" xfId="3623"/>
    <cellStyle name="Explanatory Text 62" xfId="3624"/>
    <cellStyle name="Explanatory Text 63" xfId="3625"/>
    <cellStyle name="Explanatory Text 64" xfId="3626"/>
    <cellStyle name="Explanatory Text 65" xfId="3627"/>
    <cellStyle name="Explanatory Text 66" xfId="3628"/>
    <cellStyle name="Explanatory Text 67" xfId="3629"/>
    <cellStyle name="Explanatory Text 68" xfId="3630"/>
    <cellStyle name="Explanatory Text 69" xfId="3631"/>
    <cellStyle name="Explanatory Text 7" xfId="3632"/>
    <cellStyle name="Explanatory Text 70" xfId="3633"/>
    <cellStyle name="Explanatory Text 71" xfId="3634"/>
    <cellStyle name="Explanatory Text 72" xfId="3635"/>
    <cellStyle name="Explanatory Text 73" xfId="3636"/>
    <cellStyle name="Explanatory Text 74" xfId="3637"/>
    <cellStyle name="Explanatory Text 75" xfId="3638"/>
    <cellStyle name="Explanatory Text 76" xfId="3639"/>
    <cellStyle name="Explanatory Text 77" xfId="3640"/>
    <cellStyle name="Explanatory Text 78" xfId="3641"/>
    <cellStyle name="Explanatory Text 79" xfId="3642"/>
    <cellStyle name="Explanatory Text 8" xfId="3643"/>
    <cellStyle name="Explanatory Text 80" xfId="3644"/>
    <cellStyle name="Explanatory Text 81" xfId="3645"/>
    <cellStyle name="Explanatory Text 82" xfId="3646"/>
    <cellStyle name="Explanatory Text 83" xfId="3647"/>
    <cellStyle name="Explanatory Text 84" xfId="3648"/>
    <cellStyle name="Explanatory Text 85" xfId="3649"/>
    <cellStyle name="Explanatory Text 86" xfId="3650"/>
    <cellStyle name="Explanatory Text 87" xfId="3651"/>
    <cellStyle name="Explanatory Text 88" xfId="3652"/>
    <cellStyle name="Explanatory Text 89" xfId="3653"/>
    <cellStyle name="Explanatory Text 9" xfId="3654"/>
    <cellStyle name="Explanatory Text 90" xfId="3655"/>
    <cellStyle name="Explanatory Text 91" xfId="3656"/>
    <cellStyle name="Explanatory Text 92" xfId="3657"/>
    <cellStyle name="Explanatory Text 93" xfId="3658"/>
    <cellStyle name="Explanatory Text 94" xfId="3659"/>
    <cellStyle name="Explanatory Text 95" xfId="3660"/>
    <cellStyle name="Explanatory Text 96" xfId="3661"/>
    <cellStyle name="Explanatory Text 97" xfId="3662"/>
    <cellStyle name="Explanatory Text 98" xfId="3663"/>
    <cellStyle name="Explanatory Text 99" xfId="3664"/>
    <cellStyle name="Good 10" xfId="3665"/>
    <cellStyle name="Good 100" xfId="3666"/>
    <cellStyle name="Good 101" xfId="3667"/>
    <cellStyle name="Good 102" xfId="3668"/>
    <cellStyle name="Good 103" xfId="3669"/>
    <cellStyle name="Good 104" xfId="3670"/>
    <cellStyle name="Good 105" xfId="3671"/>
    <cellStyle name="Good 106" xfId="3672"/>
    <cellStyle name="Good 107" xfId="3673"/>
    <cellStyle name="Good 2" xfId="3674"/>
    <cellStyle name="Heading 1 2" xfId="3675"/>
    <cellStyle name="Heading 2 2" xfId="3676"/>
    <cellStyle name="Heading 3 2" xfId="3677"/>
    <cellStyle name="Heading 4 2" xfId="3678"/>
    <cellStyle name="Hyperlink 2" xfId="1"/>
    <cellStyle name="Input 2" xfId="3679"/>
    <cellStyle name="Linked Cell 2" xfId="3680"/>
    <cellStyle name="Neutral 2" xfId="3681"/>
    <cellStyle name="Normal" xfId="0" builtinId="0"/>
    <cellStyle name="Normal 10 3" xfId="3682"/>
    <cellStyle name="Normal 2" xfId="2"/>
    <cellStyle name="Normal 2 2" xfId="3683"/>
    <cellStyle name="Normal 3" xfId="3684"/>
    <cellStyle name="Normal 3 12" xfId="3685"/>
    <cellStyle name="Normal 3 2" xfId="3686"/>
    <cellStyle name="Normal 3_EMPLOYEE" xfId="3687"/>
    <cellStyle name="Normal 4" xfId="3688"/>
    <cellStyle name="Normal 4 2" xfId="3689"/>
    <cellStyle name="Normal 5" xfId="3690"/>
    <cellStyle name="Normal 6" xfId="3691"/>
    <cellStyle name="Normal 7" xfId="3692"/>
    <cellStyle name="Note 2" xfId="3693"/>
    <cellStyle name="Output 2" xfId="3694"/>
    <cellStyle name="Percent 2 2" xfId="3695"/>
    <cellStyle name="PSChar" xfId="3696"/>
    <cellStyle name="Style 1" xfId="3697"/>
    <cellStyle name="Style 1 2" xfId="3698"/>
    <cellStyle name="Title 2" xfId="3699"/>
    <cellStyle name="Total 2" xfId="3700"/>
    <cellStyle name="Warning Text 2" xfId="37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8" sqref="A8"/>
    </sheetView>
  </sheetViews>
  <sheetFormatPr defaultColWidth="0" defaultRowHeight="15" zeroHeight="1" x14ac:dyDescent="0.25"/>
  <cols>
    <col min="1" max="1" width="88.28515625" style="12" customWidth="1"/>
    <col min="2" max="16384" width="9.140625" style="12" hidden="1"/>
  </cols>
  <sheetData>
    <row r="1" spans="1:1" x14ac:dyDescent="0.25">
      <c r="A1" s="12" t="s">
        <v>10</v>
      </c>
    </row>
    <row r="2" spans="1:1" x14ac:dyDescent="0.25">
      <c r="A2" s="12" t="s">
        <v>11</v>
      </c>
    </row>
    <row r="3" spans="1:1" x14ac:dyDescent="0.25"/>
    <row r="4" spans="1:1" ht="30" x14ac:dyDescent="0.25">
      <c r="A4" s="12" t="s">
        <v>12</v>
      </c>
    </row>
    <row r="5" spans="1:1" x14ac:dyDescent="0.25">
      <c r="A5" s="14" t="s">
        <v>13</v>
      </c>
    </row>
    <row r="6" spans="1:1" x14ac:dyDescent="0.25">
      <c r="A6" s="13" t="s">
        <v>8</v>
      </c>
    </row>
    <row r="7" spans="1:1" x14ac:dyDescent="0.25"/>
    <row r="8" spans="1:1" ht="30" x14ac:dyDescent="0.25">
      <c r="A8" s="13" t="s">
        <v>9</v>
      </c>
    </row>
    <row r="9" spans="1: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0" defaultRowHeight="15" zeroHeight="1" x14ac:dyDescent="0.25"/>
  <cols>
    <col min="1" max="1" width="60.5703125" style="7" bestFit="1" customWidth="1"/>
    <col min="2" max="2" width="8.28515625" style="7" bestFit="1" customWidth="1"/>
    <col min="3" max="3" width="54.85546875" style="7" bestFit="1" customWidth="1"/>
    <col min="4" max="4" width="14.140625" style="7" bestFit="1" customWidth="1"/>
    <col min="5" max="5" width="10.140625" style="7" bestFit="1" customWidth="1"/>
    <col min="6" max="6" width="108.85546875" bestFit="1" customWidth="1"/>
    <col min="7" max="7" width="49" bestFit="1" customWidth="1"/>
    <col min="8" max="8" width="127.28515625" bestFit="1" customWidth="1"/>
    <col min="9" max="9" width="49" hidden="1" customWidth="1"/>
    <col min="10" max="16384" width="9.140625" hidden="1"/>
  </cols>
  <sheetData>
    <row r="1" spans="1:8" x14ac:dyDescent="0.25">
      <c r="A1" s="2" t="s">
        <v>3</v>
      </c>
      <c r="B1" s="2" t="s">
        <v>5</v>
      </c>
      <c r="C1" s="2" t="s">
        <v>4</v>
      </c>
      <c r="D1" s="2" t="s">
        <v>6</v>
      </c>
      <c r="E1" s="2" t="s">
        <v>7</v>
      </c>
      <c r="F1" s="2" t="s">
        <v>1</v>
      </c>
      <c r="G1" s="2" t="s">
        <v>0</v>
      </c>
      <c r="H1" t="s">
        <v>2</v>
      </c>
    </row>
    <row r="2" spans="1:8" x14ac:dyDescent="0.25">
      <c r="A2" s="8"/>
      <c r="B2" s="10"/>
      <c r="C2" s="10"/>
      <c r="D2" s="10"/>
      <c r="E2" s="10"/>
      <c r="F2" s="3"/>
      <c r="G2" s="1"/>
      <c r="H2" s="7"/>
    </row>
    <row r="3" spans="1:8" x14ac:dyDescent="0.25">
      <c r="A3" s="8"/>
      <c r="B3" s="10"/>
      <c r="C3" s="10"/>
      <c r="D3" s="10"/>
      <c r="E3" s="10"/>
      <c r="F3" s="3"/>
      <c r="G3" s="1"/>
      <c r="H3" s="7"/>
    </row>
    <row r="4" spans="1:8" x14ac:dyDescent="0.25">
      <c r="A4" s="8"/>
      <c r="B4" s="10"/>
      <c r="C4" s="10"/>
      <c r="D4" s="10"/>
      <c r="E4" s="10"/>
      <c r="F4" s="3"/>
      <c r="G4" s="1"/>
      <c r="H4" s="7"/>
    </row>
    <row r="5" spans="1:8" x14ac:dyDescent="0.25">
      <c r="A5" s="8"/>
      <c r="B5" s="10"/>
      <c r="C5" s="10"/>
      <c r="D5" s="10"/>
      <c r="E5" s="10"/>
      <c r="F5" s="3"/>
      <c r="G5" s="1"/>
      <c r="H5" s="7"/>
    </row>
    <row r="6" spans="1:8" x14ac:dyDescent="0.25">
      <c r="A6" s="8"/>
      <c r="B6" s="10"/>
      <c r="C6" s="10"/>
      <c r="D6" s="10"/>
      <c r="E6" s="10"/>
      <c r="F6" s="3"/>
      <c r="G6" s="1"/>
      <c r="H6" s="7"/>
    </row>
    <row r="7" spans="1:8" x14ac:dyDescent="0.25">
      <c r="A7" s="8"/>
      <c r="B7" s="10"/>
      <c r="C7" s="10"/>
      <c r="D7" s="10"/>
      <c r="E7" s="10"/>
      <c r="F7" s="3"/>
      <c r="G7" s="1"/>
      <c r="H7" s="7"/>
    </row>
    <row r="8" spans="1:8" x14ac:dyDescent="0.25">
      <c r="A8" s="8"/>
      <c r="B8" s="10"/>
      <c r="C8" s="10"/>
      <c r="D8" s="10"/>
      <c r="E8" s="10"/>
      <c r="F8" s="3"/>
      <c r="G8" s="1"/>
      <c r="H8" s="7"/>
    </row>
    <row r="9" spans="1:8" x14ac:dyDescent="0.25">
      <c r="A9" s="8"/>
      <c r="B9" s="10"/>
      <c r="C9" s="10"/>
      <c r="D9" s="10"/>
      <c r="E9" s="10"/>
      <c r="F9" s="3"/>
      <c r="G9" s="1"/>
      <c r="H9" s="7"/>
    </row>
    <row r="10" spans="1:8" x14ac:dyDescent="0.25">
      <c r="A10" s="8"/>
      <c r="B10" s="10"/>
      <c r="C10" s="10"/>
      <c r="D10" s="10"/>
      <c r="E10" s="10"/>
      <c r="F10" s="3"/>
      <c r="G10" s="1"/>
      <c r="H10" s="7"/>
    </row>
    <row r="11" spans="1:8" x14ac:dyDescent="0.25">
      <c r="A11" s="8"/>
      <c r="B11" s="10"/>
      <c r="C11" s="10"/>
      <c r="D11" s="10"/>
      <c r="E11" s="10"/>
      <c r="F11" s="6"/>
      <c r="G11" s="1"/>
      <c r="H11" s="7"/>
    </row>
    <row r="12" spans="1:8" x14ac:dyDescent="0.25">
      <c r="A12" s="8"/>
      <c r="B12" s="10"/>
      <c r="C12" s="10"/>
      <c r="D12" s="10"/>
      <c r="E12" s="10"/>
      <c r="F12" s="6"/>
      <c r="G12" s="1"/>
      <c r="H12" s="7"/>
    </row>
    <row r="13" spans="1:8" x14ac:dyDescent="0.25">
      <c r="A13" s="10"/>
      <c r="B13" s="10"/>
      <c r="C13" s="10"/>
      <c r="D13" s="10"/>
      <c r="E13" s="10"/>
      <c r="F13" s="6"/>
      <c r="G13" s="1"/>
    </row>
    <row r="14" spans="1:8" x14ac:dyDescent="0.25">
      <c r="A14" s="9"/>
      <c r="B14" s="10"/>
      <c r="C14" s="10"/>
      <c r="D14" s="10"/>
      <c r="E14" s="10"/>
      <c r="F14" s="4"/>
      <c r="G14" s="1"/>
    </row>
    <row r="15" spans="1:8" x14ac:dyDescent="0.25">
      <c r="A15" s="9"/>
      <c r="B15" s="10"/>
      <c r="C15" s="10"/>
      <c r="D15" s="10"/>
      <c r="E15" s="10"/>
      <c r="F15" s="4"/>
      <c r="G15" s="1"/>
    </row>
    <row r="16" spans="1:8" x14ac:dyDescent="0.25">
      <c r="A16" s="9"/>
      <c r="B16" s="10"/>
      <c r="C16" s="10"/>
      <c r="D16" s="10"/>
      <c r="E16" s="10"/>
      <c r="F16" s="4"/>
      <c r="G16" s="1"/>
    </row>
    <row r="17" spans="1:8" x14ac:dyDescent="0.25">
      <c r="A17" s="9"/>
      <c r="B17" s="10"/>
      <c r="C17" s="10"/>
      <c r="D17" s="10"/>
      <c r="E17" s="10"/>
      <c r="F17" s="4"/>
      <c r="G17" s="1"/>
    </row>
    <row r="18" spans="1:8" x14ac:dyDescent="0.25">
      <c r="A18" s="9"/>
      <c r="B18" s="10"/>
      <c r="C18" s="10"/>
      <c r="D18" s="10"/>
      <c r="E18" s="10"/>
      <c r="F18" s="4"/>
      <c r="G18" s="1"/>
    </row>
    <row r="19" spans="1:8" x14ac:dyDescent="0.25">
      <c r="A19" s="9"/>
      <c r="B19" s="10"/>
      <c r="C19" s="10"/>
      <c r="D19" s="10"/>
      <c r="E19" s="10"/>
      <c r="F19" s="4"/>
      <c r="G19" s="1"/>
    </row>
    <row r="20" spans="1:8" x14ac:dyDescent="0.25">
      <c r="A20" s="9"/>
      <c r="B20" s="10"/>
      <c r="C20" s="10"/>
      <c r="D20" s="10"/>
      <c r="E20" s="10"/>
      <c r="F20" s="7"/>
      <c r="G20" s="1"/>
    </row>
    <row r="21" spans="1:8" x14ac:dyDescent="0.25">
      <c r="A21" s="9"/>
      <c r="B21" s="10"/>
      <c r="C21" s="10"/>
      <c r="D21" s="10"/>
      <c r="E21" s="10"/>
      <c r="F21" s="7"/>
      <c r="G21" s="1"/>
    </row>
    <row r="22" spans="1:8" x14ac:dyDescent="0.25">
      <c r="A22" s="9"/>
      <c r="B22" s="10"/>
      <c r="C22" s="10"/>
      <c r="D22" s="10"/>
      <c r="E22" s="10"/>
      <c r="F22" s="7"/>
      <c r="G22" s="1"/>
    </row>
    <row r="23" spans="1:8" x14ac:dyDescent="0.25">
      <c r="A23" s="9"/>
      <c r="B23" s="10"/>
      <c r="C23" s="10"/>
      <c r="D23" s="10"/>
      <c r="E23" s="10"/>
      <c r="F23" s="6"/>
      <c r="G23" s="1"/>
    </row>
    <row r="24" spans="1:8" x14ac:dyDescent="0.25">
      <c r="A24" s="9"/>
      <c r="B24" s="10"/>
      <c r="C24" s="10"/>
      <c r="D24" s="10"/>
      <c r="E24" s="10"/>
      <c r="F24" s="6"/>
      <c r="G24" s="1"/>
    </row>
    <row r="25" spans="1:8" x14ac:dyDescent="0.25">
      <c r="A25" s="10"/>
      <c r="B25" s="10"/>
      <c r="C25" s="10"/>
      <c r="D25" s="10"/>
      <c r="E25" s="10"/>
      <c r="F25" s="6"/>
      <c r="G25" s="1"/>
    </row>
    <row r="26" spans="1:8" x14ac:dyDescent="0.25">
      <c r="A26" s="10"/>
      <c r="B26" s="10"/>
      <c r="C26" s="10"/>
      <c r="D26" s="10"/>
      <c r="E26" s="10"/>
      <c r="F26" s="7"/>
      <c r="G26" s="1"/>
    </row>
    <row r="27" spans="1:8" x14ac:dyDescent="0.25">
      <c r="A27" s="10"/>
      <c r="B27" s="10"/>
      <c r="C27" s="10"/>
      <c r="D27" s="10"/>
      <c r="E27" s="10"/>
      <c r="F27" s="7"/>
      <c r="G27" s="1"/>
    </row>
    <row r="28" spans="1:8" x14ac:dyDescent="0.25">
      <c r="A28" s="10"/>
      <c r="B28" s="10"/>
      <c r="C28" s="10"/>
      <c r="D28" s="10"/>
      <c r="E28" s="10"/>
      <c r="F28" s="7"/>
      <c r="G28" s="1"/>
      <c r="H28" s="11"/>
    </row>
    <row r="29" spans="1:8" x14ac:dyDescent="0.25">
      <c r="A29" s="10"/>
      <c r="B29" s="10"/>
      <c r="C29" s="10"/>
      <c r="D29" s="10"/>
      <c r="E29" s="10"/>
      <c r="F29" s="6"/>
      <c r="G29" s="1"/>
    </row>
    <row r="30" spans="1:8" x14ac:dyDescent="0.25">
      <c r="A30" s="10"/>
      <c r="B30" s="10"/>
      <c r="C30" s="10"/>
      <c r="D30" s="10"/>
      <c r="E30" s="10"/>
      <c r="F30" s="6"/>
      <c r="G30" s="1"/>
    </row>
    <row r="31" spans="1:8" x14ac:dyDescent="0.25">
      <c r="A31" s="10"/>
      <c r="B31" s="10"/>
      <c r="C31" s="10"/>
      <c r="D31" s="10"/>
      <c r="E31" s="10"/>
      <c r="F31" s="6"/>
      <c r="G31" s="1"/>
    </row>
    <row r="32" spans="1:8" x14ac:dyDescent="0.25">
      <c r="A32" s="10"/>
      <c r="B32" s="10"/>
      <c r="C32" s="10"/>
      <c r="D32" s="10"/>
      <c r="E32" s="10"/>
      <c r="F32" s="6"/>
      <c r="G32" s="1"/>
    </row>
    <row r="33" spans="1:7" x14ac:dyDescent="0.25">
      <c r="A33" s="10"/>
      <c r="B33" s="10"/>
      <c r="C33" s="10"/>
      <c r="D33" s="10"/>
      <c r="E33" s="10"/>
      <c r="F33" s="6"/>
      <c r="G33" s="1"/>
    </row>
    <row r="34" spans="1:7" x14ac:dyDescent="0.25">
      <c r="A34" s="10"/>
      <c r="B34" s="10"/>
      <c r="C34" s="10"/>
      <c r="D34" s="10"/>
      <c r="E34" s="10"/>
      <c r="F34" s="6"/>
      <c r="G34" s="1"/>
    </row>
    <row r="35" spans="1:7" x14ac:dyDescent="0.25">
      <c r="F35" s="5"/>
      <c r="G35" s="7"/>
    </row>
    <row r="36" spans="1:7" x14ac:dyDescent="0.25">
      <c r="F36" s="5"/>
      <c r="G36" s="7"/>
    </row>
    <row r="37" spans="1:7" x14ac:dyDescent="0.25">
      <c r="A37" s="10"/>
    </row>
    <row r="38" spans="1:7" x14ac:dyDescent="0.25"/>
    <row r="39" spans="1:7" x14ac:dyDescent="0.25"/>
    <row r="40" spans="1:7" x14ac:dyDescent="0.25"/>
    <row r="41" spans="1:7" x14ac:dyDescent="0.25"/>
    <row r="42" spans="1:7" x14ac:dyDescent="0.25"/>
    <row r="43" spans="1:7" x14ac:dyDescent="0.25"/>
    <row r="44" spans="1:7" x14ac:dyDescent="0.25"/>
    <row r="45" spans="1:7" x14ac:dyDescent="0.25"/>
    <row r="46" spans="1:7" x14ac:dyDescent="0.25"/>
    <row r="47" spans="1:7" x14ac:dyDescent="0.25"/>
    <row r="48" spans="1:7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sortState ref="A2:D36">
    <sortCondition ref="A2:A3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"/>
  <sheetViews>
    <sheetView workbookViewId="0">
      <selection activeCell="C7" sqref="C7"/>
    </sheetView>
  </sheetViews>
  <sheetFormatPr defaultColWidth="0" defaultRowHeight="15" zeroHeight="1" x14ac:dyDescent="0.25"/>
  <cols>
    <col min="1" max="1" width="21" customWidth="1"/>
    <col min="2" max="2" width="19.85546875" customWidth="1"/>
    <col min="3" max="3" width="24.140625" customWidth="1"/>
    <col min="4" max="16384" width="9.140625" hidden="1"/>
  </cols>
  <sheetData>
    <row r="1" spans="1:3" s="7" customFormat="1" x14ac:dyDescent="0.25">
      <c r="A1" s="7" t="str">
        <f>"set nocount on;"</f>
        <v>set nocount on;</v>
      </c>
    </row>
    <row r="2" spans="1:3" s="7" customFormat="1" x14ac:dyDescent="0.25">
      <c r="A2" s="7" t="s">
        <v>14</v>
      </c>
    </row>
    <row r="3" spans="1:3" s="7" customFormat="1" x14ac:dyDescent="0.25">
      <c r="A3" s="7" t="str">
        <f>"begin transaction;"</f>
        <v>begin transaction;</v>
      </c>
    </row>
    <row r="4" spans="1:3" s="7" customFormat="1" x14ac:dyDescent="0.25">
      <c r="A4" s="7" t="str">
        <f>"declare @vPkgInsertedSQL varchar(500) = 'select * from UPSPackage p join UPSSource s on p.packageID = s.SourcePackageID join UPSDestination d on s.SourceID = d.DestinationSourceID where PackageID between ';"</f>
        <v>declare @vPkgInsertedSQL varchar(500) = 'select * from UPSPackage p join UPSSource s on p.packageID = s.SourcePackageID join UPSDestination d on s.SourceID = d.DestinationSourceID where PackageID between ';</v>
      </c>
    </row>
    <row r="5" spans="1:3" x14ac:dyDescent="0.25">
      <c r="A5" t="str">
        <f>IF(LEN(Data!A2)=0,"","insert into UPSPackage (PackageDesc,PackageOwnerEmail,PackageRetryAttempts,PackageRetryAgainInMins,PackageChannel) values ('"&amp;Data!A2&amp;"','"&amp;Data!C2&amp;"',"&amp;Data!D2&amp;","&amp;Data!E2&amp;",'"&amp;Data!B2&amp;"');")</f>
        <v/>
      </c>
      <c r="B5" t="str">
        <f>IF(LEN(Data!A2)=0,"","insert into UPSSource (SourcePackageID,SourcePath,SourceFileName) values (scope_identity(),'"&amp;Data!F2&amp;"','"&amp;Data!G2&amp;"');")</f>
        <v/>
      </c>
      <c r="C5" t="str">
        <f>IF(LEN(Data!A2)=0,"","insert into UPSDestination (DestinationSourceID,DestinationType,DestinationPath,DestinationFileName,DestinationAppendDateStampFlag,DestinationOverwriteFlag) values (scope_identity(),'MOVE','"&amp;Data!H2&amp;"','"&amp;Data!G2&amp;"','N','Y');")</f>
        <v/>
      </c>
    </row>
    <row r="6" spans="1:3" s="7" customFormat="1" x14ac:dyDescent="0.25">
      <c r="A6" s="7" t="str">
        <f>"select @vPkgInsertedSQL = @vPkgInsertedSQL + cast(ident_current('UPSPackage') as varchar(10)) + ' and '"</f>
        <v>select @vPkgInsertedSQL = @vPkgInsertedSQL + cast(ident_current('UPSPackage') as varchar(10)) + ' and '</v>
      </c>
    </row>
    <row r="7" spans="1:3" x14ac:dyDescent="0.25">
      <c r="A7" s="7" t="str">
        <f>IF(LEN(Data!A3)=0,"","insert into UPSPackage (PackageDesc,PackageOwnerEmail,PackageRetryAttempts,PackageRetryAgainInMins,PackageChannel) values ('"&amp;Data!A3&amp;"','"&amp;Data!C3&amp;"',"&amp;Data!D3&amp;","&amp;Data!E3&amp;",'"&amp;Data!B3&amp;"');")</f>
        <v/>
      </c>
      <c r="B7" s="7" t="str">
        <f>IF(LEN(Data!A3)=0,"","insert into UPSSource (SourcePackageID,SourcePath,SourceFileName) values (scope_identity(),'"&amp;Data!F3&amp;"','"&amp;Data!G3&amp;"');")</f>
        <v/>
      </c>
      <c r="C7" s="7" t="str">
        <f>IF(LEN(Data!A3)=0,"","insert into UPSDestination (DestinationSourceID,DestinationType,DestinationPath,DestinationFileName,DestinationAppendDateStampFlag,DestinationOverwriteFlag) values (scope_identity(),'MOVE','"&amp;Data!H3&amp;"','"&amp;Data!G3&amp;"','N','Y');")</f>
        <v/>
      </c>
    </row>
    <row r="8" spans="1:3" x14ac:dyDescent="0.25">
      <c r="A8" s="7" t="str">
        <f>IF(LEN(Data!A4)=0,"","insert into UPSPackage (PackageDesc,PackageOwnerEmail,PackageRetryAttempts,PackageRetryAgainInMins,PackageChannel) values ('"&amp;Data!A4&amp;"','"&amp;Data!C4&amp;"',"&amp;Data!D4&amp;","&amp;Data!E4&amp;",'"&amp;Data!B4&amp;"');")</f>
        <v/>
      </c>
      <c r="B8" s="7" t="str">
        <f>IF(LEN(Data!A4)=0,"","insert into UPSSource (SourcePackageID,SourcePath,SourceFileName) values (scope_identity(),'"&amp;Data!F4&amp;"','"&amp;Data!G4&amp;"');")</f>
        <v/>
      </c>
      <c r="C8" s="7" t="str">
        <f>IF(LEN(Data!A4)=0,"","insert into UPSDestination (DestinationSourceID,DestinationType,DestinationPath,DestinationFileName,DestinationAppendDateStampFlag,DestinationOverwriteFlag) values (scope_identity(),'MOVE','"&amp;Data!H4&amp;"','"&amp;Data!G4&amp;"','N','Y');")</f>
        <v/>
      </c>
    </row>
    <row r="9" spans="1:3" x14ac:dyDescent="0.25">
      <c r="A9" s="7" t="str">
        <f>IF(LEN(Data!A5)=0,"","insert into UPSPackage (PackageDesc,PackageOwnerEmail,PackageRetryAttempts,PackageRetryAgainInMins,PackageChannel) values ('"&amp;Data!A5&amp;"','"&amp;Data!C5&amp;"',"&amp;Data!D5&amp;","&amp;Data!E5&amp;",'"&amp;Data!B5&amp;"');")</f>
        <v/>
      </c>
      <c r="B9" s="7" t="str">
        <f>IF(LEN(Data!A5)=0,"","insert into UPSSource (SourcePackageID,SourcePath,SourceFileName) values (scope_identity(),'"&amp;Data!F5&amp;"','"&amp;Data!G5&amp;"');")</f>
        <v/>
      </c>
      <c r="C9" s="7" t="str">
        <f>IF(LEN(Data!A5)=0,"","insert into UPSDestination (DestinationSourceID,DestinationType,DestinationPath,DestinationFileName,DestinationAppendDateStampFlag,DestinationOverwriteFlag) values (scope_identity(),'MOVE','"&amp;Data!H5&amp;"','"&amp;Data!G5&amp;"','N','Y');")</f>
        <v/>
      </c>
    </row>
    <row r="10" spans="1:3" x14ac:dyDescent="0.25">
      <c r="A10" s="7" t="str">
        <f>IF(LEN(Data!A6)=0,"","insert into UPSPackage (PackageDesc,PackageOwnerEmail,PackageRetryAttempts,PackageRetryAgainInMins,PackageChannel) values ('"&amp;Data!A6&amp;"','"&amp;Data!C6&amp;"',"&amp;Data!D6&amp;","&amp;Data!E6&amp;",'"&amp;Data!B6&amp;"');")</f>
        <v/>
      </c>
      <c r="B10" s="7" t="str">
        <f>IF(LEN(Data!A6)=0,"","insert into UPSSource (SourcePackageID,SourcePath,SourceFileName) values (scope_identity(),'"&amp;Data!F6&amp;"','"&amp;Data!G6&amp;"');")</f>
        <v/>
      </c>
      <c r="C10" s="7" t="str">
        <f>IF(LEN(Data!A6)=0,"","insert into UPSDestination (DestinationSourceID,DestinationType,DestinationPath,DestinationFileName,DestinationAppendDateStampFlag,DestinationOverwriteFlag) values (scope_identity(),'MOVE','"&amp;Data!H6&amp;"','"&amp;Data!G6&amp;"','N','Y');")</f>
        <v/>
      </c>
    </row>
    <row r="11" spans="1:3" x14ac:dyDescent="0.25">
      <c r="A11" s="7" t="str">
        <f>IF(LEN(Data!A7)=0,"","insert into UPSPackage (PackageDesc,PackageOwnerEmail,PackageRetryAttempts,PackageRetryAgainInMins,PackageChannel) values ('"&amp;Data!A7&amp;"','"&amp;Data!C7&amp;"',"&amp;Data!D7&amp;","&amp;Data!E7&amp;",'"&amp;Data!B7&amp;"');")</f>
        <v/>
      </c>
      <c r="B11" s="7" t="str">
        <f>IF(LEN(Data!A7)=0,"","insert into UPSSource (SourcePackageID,SourcePath,SourceFileName) values (scope_identity(),'"&amp;Data!F7&amp;"','"&amp;Data!G7&amp;"');")</f>
        <v/>
      </c>
      <c r="C11" s="7" t="str">
        <f>IF(LEN(Data!A7)=0,"","insert into UPSDestination (DestinationSourceID,DestinationType,DestinationPath,DestinationFileName,DestinationAppendDateStampFlag,DestinationOverwriteFlag) values (scope_identity(),'MOVE','"&amp;Data!H7&amp;"','"&amp;Data!G7&amp;"','N','Y');")</f>
        <v/>
      </c>
    </row>
    <row r="12" spans="1:3" x14ac:dyDescent="0.25">
      <c r="A12" s="7" t="str">
        <f>IF(LEN(Data!A8)=0,"","insert into UPSPackage (PackageDesc,PackageOwnerEmail,PackageRetryAttempts,PackageRetryAgainInMins,PackageChannel) values ('"&amp;Data!A8&amp;"','"&amp;Data!C8&amp;"',"&amp;Data!D8&amp;","&amp;Data!E8&amp;",'"&amp;Data!B8&amp;"');")</f>
        <v/>
      </c>
      <c r="B12" s="7" t="str">
        <f>IF(LEN(Data!A8)=0,"","insert into UPSSource (SourcePackageID,SourcePath,SourceFileName) values (scope_identity(),'"&amp;Data!F8&amp;"','"&amp;Data!G8&amp;"');")</f>
        <v/>
      </c>
      <c r="C12" s="7" t="str">
        <f>IF(LEN(Data!A8)=0,"","insert into UPSDestination (DestinationSourceID,DestinationType,DestinationPath,DestinationFileName,DestinationAppendDateStampFlag,DestinationOverwriteFlag) values (scope_identity(),'MOVE','"&amp;Data!H8&amp;"','"&amp;Data!G8&amp;"','N','Y');")</f>
        <v/>
      </c>
    </row>
    <row r="13" spans="1:3" x14ac:dyDescent="0.25">
      <c r="A13" s="7" t="str">
        <f>IF(LEN(Data!A9)=0,"","insert into UPSPackage (PackageDesc,PackageOwnerEmail,PackageRetryAttempts,PackageRetryAgainInMins,PackageChannel) values ('"&amp;Data!A9&amp;"','"&amp;Data!C9&amp;"',"&amp;Data!D9&amp;","&amp;Data!E9&amp;",'"&amp;Data!B9&amp;"');")</f>
        <v/>
      </c>
      <c r="B13" s="7" t="str">
        <f>IF(LEN(Data!A9)=0,"","insert into UPSSource (SourcePackageID,SourcePath,SourceFileName) values (scope_identity(),'"&amp;Data!F9&amp;"','"&amp;Data!G9&amp;"');")</f>
        <v/>
      </c>
      <c r="C13" s="7" t="str">
        <f>IF(LEN(Data!A9)=0,"","insert into UPSDestination (DestinationSourceID,DestinationType,DestinationPath,DestinationFileName,DestinationAppendDateStampFlag,DestinationOverwriteFlag) values (scope_identity(),'MOVE','"&amp;Data!H9&amp;"','"&amp;Data!G9&amp;"','N','Y');")</f>
        <v/>
      </c>
    </row>
    <row r="14" spans="1:3" x14ac:dyDescent="0.25">
      <c r="A14" s="7" t="str">
        <f>IF(LEN(Data!A10)=0,"","insert into UPSPackage (PackageDesc,PackageOwnerEmail,PackageRetryAttempts,PackageRetryAgainInMins,PackageChannel) values ('"&amp;Data!A10&amp;"','"&amp;Data!C10&amp;"',"&amp;Data!D10&amp;","&amp;Data!E10&amp;",'"&amp;Data!B10&amp;"');")</f>
        <v/>
      </c>
      <c r="B14" s="7" t="str">
        <f>IF(LEN(Data!A10)=0,"","insert into UPSSource (SourcePackageID,SourcePath,SourceFileName) values (scope_identity(),'"&amp;Data!F10&amp;"','"&amp;Data!G10&amp;"');")</f>
        <v/>
      </c>
      <c r="C14" s="7" t="str">
        <f>IF(LEN(Data!A10)=0,"","insert into UPSDestination (DestinationSourceID,DestinationType,DestinationPath,DestinationFileName,DestinationAppendDateStampFlag,DestinationOverwriteFlag) values (scope_identity(),'MOVE','"&amp;Data!H10&amp;"','"&amp;Data!G10&amp;"','N','Y');")</f>
        <v/>
      </c>
    </row>
    <row r="15" spans="1:3" x14ac:dyDescent="0.25">
      <c r="A15" s="7" t="str">
        <f>IF(LEN(Data!A11)=0,"","insert into UPSPackage (PackageDesc,PackageOwnerEmail,PackageRetryAttempts,PackageRetryAgainInMins,PackageChannel) values ('"&amp;Data!A11&amp;"','"&amp;Data!C11&amp;"',"&amp;Data!D11&amp;","&amp;Data!E11&amp;",'"&amp;Data!B11&amp;"');")</f>
        <v/>
      </c>
      <c r="B15" s="7" t="str">
        <f>IF(LEN(Data!A11)=0,"","insert into UPSSource (SourcePackageID,SourcePath,SourceFileName) values (scope_identity(),'"&amp;Data!F11&amp;"','"&amp;Data!G11&amp;"');")</f>
        <v/>
      </c>
      <c r="C15" s="7" t="str">
        <f>IF(LEN(Data!A11)=0,"","insert into UPSDestination (DestinationSourceID,DestinationType,DestinationPath,DestinationFileName,DestinationAppendDateStampFlag,DestinationOverwriteFlag) values (scope_identity(),'MOVE','"&amp;Data!H11&amp;"','"&amp;Data!G11&amp;"','N','Y');")</f>
        <v/>
      </c>
    </row>
    <row r="16" spans="1:3" x14ac:dyDescent="0.25">
      <c r="A16" s="7" t="str">
        <f>IF(LEN(Data!A12)=0,"","insert into UPSPackage (PackageDesc,PackageOwnerEmail,PackageRetryAttempts,PackageRetryAgainInMins,PackageChannel) values ('"&amp;Data!A12&amp;"','"&amp;Data!C12&amp;"',"&amp;Data!D12&amp;","&amp;Data!E12&amp;",'"&amp;Data!B12&amp;"');")</f>
        <v/>
      </c>
      <c r="B16" s="7" t="str">
        <f>IF(LEN(Data!A12)=0,"","insert into UPSSource (SourcePackageID,SourcePath,SourceFileName) values (scope_identity(),'"&amp;Data!F12&amp;"','"&amp;Data!G12&amp;"');")</f>
        <v/>
      </c>
      <c r="C16" s="7" t="str">
        <f>IF(LEN(Data!A12)=0,"","insert into UPSDestination (DestinationSourceID,DestinationType,DestinationPath,DestinationFileName,DestinationAppendDateStampFlag,DestinationOverwriteFlag) values (scope_identity(),'MOVE','"&amp;Data!H12&amp;"','"&amp;Data!G12&amp;"','N','Y');")</f>
        <v/>
      </c>
    </row>
    <row r="17" spans="1:3" x14ac:dyDescent="0.25">
      <c r="A17" s="7" t="str">
        <f>IF(LEN(Data!A13)=0,"","insert into UPSPackage (PackageDesc,PackageOwnerEmail,PackageRetryAttempts,PackageRetryAgainInMins,PackageChannel) values ('"&amp;Data!A13&amp;"','"&amp;Data!C13&amp;"',"&amp;Data!D13&amp;","&amp;Data!E13&amp;",'"&amp;Data!B13&amp;"');")</f>
        <v/>
      </c>
      <c r="B17" s="7" t="str">
        <f>IF(LEN(Data!A13)=0,"","insert into UPSSource (SourcePackageID,SourcePath,SourceFileName) values (scope_identity(),'"&amp;Data!F13&amp;"','"&amp;Data!G13&amp;"');")</f>
        <v/>
      </c>
      <c r="C17" s="7" t="str">
        <f>IF(LEN(Data!A13)=0,"","insert into UPSDestination (DestinationSourceID,DestinationType,DestinationPath,DestinationFileName,DestinationAppendDateStampFlag,DestinationOverwriteFlag) values (scope_identity(),'MOVE','"&amp;Data!H13&amp;"','"&amp;Data!G13&amp;"','N','Y');")</f>
        <v/>
      </c>
    </row>
    <row r="18" spans="1:3" x14ac:dyDescent="0.25">
      <c r="A18" s="7" t="str">
        <f>IF(LEN(Data!A14)=0,"","insert into UPSPackage (PackageDesc,PackageOwnerEmail,PackageRetryAttempts,PackageRetryAgainInMins,PackageChannel) values ('"&amp;Data!A14&amp;"','"&amp;Data!C14&amp;"',"&amp;Data!D14&amp;","&amp;Data!E14&amp;",'"&amp;Data!B14&amp;"');")</f>
        <v/>
      </c>
      <c r="B18" s="7" t="str">
        <f>IF(LEN(Data!A14)=0,"","insert into UPSSource (SourcePackageID,SourcePath,SourceFileName) values (scope_identity(),'"&amp;Data!F14&amp;"','"&amp;Data!G14&amp;"');")</f>
        <v/>
      </c>
      <c r="C18" s="7" t="str">
        <f>IF(LEN(Data!A14)=0,"","insert into UPSDestination (DestinationSourceID,DestinationType,DestinationPath,DestinationFileName,DestinationAppendDateStampFlag,DestinationOverwriteFlag) values (scope_identity(),'MOVE','"&amp;Data!H14&amp;"','"&amp;Data!G14&amp;"','N','Y');")</f>
        <v/>
      </c>
    </row>
    <row r="19" spans="1:3" x14ac:dyDescent="0.25">
      <c r="A19" s="7" t="str">
        <f>IF(LEN(Data!A15)=0,"","insert into UPSPackage (PackageDesc,PackageOwnerEmail,PackageRetryAttempts,PackageRetryAgainInMins,PackageChannel) values ('"&amp;Data!A15&amp;"','"&amp;Data!C15&amp;"',"&amp;Data!D15&amp;","&amp;Data!E15&amp;",'"&amp;Data!B15&amp;"');")</f>
        <v/>
      </c>
      <c r="B19" s="7" t="str">
        <f>IF(LEN(Data!A15)=0,"","insert into UPSSource (SourcePackageID,SourcePath,SourceFileName) values (scope_identity(),'"&amp;Data!F15&amp;"','"&amp;Data!G15&amp;"');")</f>
        <v/>
      </c>
      <c r="C19" s="7" t="str">
        <f>IF(LEN(Data!A15)=0,"","insert into UPSDestination (DestinationSourceID,DestinationType,DestinationPath,DestinationFileName,DestinationAppendDateStampFlag,DestinationOverwriteFlag) values (scope_identity(),'MOVE','"&amp;Data!H15&amp;"','"&amp;Data!G15&amp;"','N','Y');")</f>
        <v/>
      </c>
    </row>
    <row r="20" spans="1:3" x14ac:dyDescent="0.25">
      <c r="A20" s="7" t="str">
        <f>IF(LEN(Data!A16)=0,"","insert into UPSPackage (PackageDesc,PackageOwnerEmail,PackageRetryAttempts,PackageRetryAgainInMins,PackageChannel) values ('"&amp;Data!A16&amp;"','"&amp;Data!C16&amp;"',"&amp;Data!D16&amp;","&amp;Data!E16&amp;",'"&amp;Data!B16&amp;"');")</f>
        <v/>
      </c>
      <c r="B20" s="7" t="str">
        <f>IF(LEN(Data!A16)=0,"","insert into UPSSource (SourcePackageID,SourcePath,SourceFileName) values (scope_identity(),'"&amp;Data!F16&amp;"','"&amp;Data!G16&amp;"');")</f>
        <v/>
      </c>
      <c r="C20" s="7" t="str">
        <f>IF(LEN(Data!A16)=0,"","insert into UPSDestination (DestinationSourceID,DestinationType,DestinationPath,DestinationFileName,DestinationAppendDateStampFlag,DestinationOverwriteFlag) values (scope_identity(),'MOVE','"&amp;Data!H16&amp;"','"&amp;Data!G16&amp;"','N','Y');")</f>
        <v/>
      </c>
    </row>
    <row r="21" spans="1:3" x14ac:dyDescent="0.25">
      <c r="A21" s="7" t="str">
        <f>IF(LEN(Data!A17)=0,"","insert into UPSPackage (PackageDesc,PackageOwnerEmail,PackageRetryAttempts,PackageRetryAgainInMins,PackageChannel) values ('"&amp;Data!A17&amp;"','"&amp;Data!C17&amp;"',"&amp;Data!D17&amp;","&amp;Data!E17&amp;",'"&amp;Data!B17&amp;"');")</f>
        <v/>
      </c>
      <c r="B21" s="7" t="str">
        <f>IF(LEN(Data!A17)=0,"","insert into UPSSource (SourcePackageID,SourcePath,SourceFileName) values (scope_identity(),'"&amp;Data!F17&amp;"','"&amp;Data!G17&amp;"');")</f>
        <v/>
      </c>
      <c r="C21" s="7" t="str">
        <f>IF(LEN(Data!A17)=0,"","insert into UPSDestination (DestinationSourceID,DestinationType,DestinationPath,DestinationFileName,DestinationAppendDateStampFlag,DestinationOverwriteFlag) values (scope_identity(),'MOVE','"&amp;Data!H17&amp;"','"&amp;Data!G17&amp;"','N','Y');")</f>
        <v/>
      </c>
    </row>
    <row r="22" spans="1:3" x14ac:dyDescent="0.25">
      <c r="A22" s="7" t="str">
        <f>IF(LEN(Data!A18)=0,"","insert into UPSPackage (PackageDesc,PackageOwnerEmail,PackageRetryAttempts,PackageRetryAgainInMins,PackageChannel) values ('"&amp;Data!A18&amp;"','"&amp;Data!C18&amp;"',"&amp;Data!D18&amp;","&amp;Data!E18&amp;",'"&amp;Data!B18&amp;"');")</f>
        <v/>
      </c>
      <c r="B22" s="7" t="str">
        <f>IF(LEN(Data!A18)=0,"","insert into UPSSource (SourcePackageID,SourcePath,SourceFileName) values (scope_identity(),'"&amp;Data!F18&amp;"','"&amp;Data!G18&amp;"');")</f>
        <v/>
      </c>
      <c r="C22" s="7" t="str">
        <f>IF(LEN(Data!A18)=0,"","insert into UPSDestination (DestinationSourceID,DestinationType,DestinationPath,DestinationFileName,DestinationAppendDateStampFlag,DestinationOverwriteFlag) values (scope_identity(),'MOVE','"&amp;Data!H18&amp;"','"&amp;Data!G18&amp;"','N','Y');")</f>
        <v/>
      </c>
    </row>
    <row r="23" spans="1:3" x14ac:dyDescent="0.25">
      <c r="A23" s="7" t="str">
        <f>IF(LEN(Data!A19)=0,"","insert into UPSPackage (PackageDesc,PackageOwnerEmail,PackageRetryAttempts,PackageRetryAgainInMins,PackageChannel) values ('"&amp;Data!A19&amp;"','"&amp;Data!C19&amp;"',"&amp;Data!D19&amp;","&amp;Data!E19&amp;",'"&amp;Data!B19&amp;"');")</f>
        <v/>
      </c>
      <c r="B23" s="7" t="str">
        <f>IF(LEN(Data!A19)=0,"","insert into UPSSource (SourcePackageID,SourcePath,SourceFileName) values (scope_identity(),'"&amp;Data!F19&amp;"','"&amp;Data!G19&amp;"');")</f>
        <v/>
      </c>
      <c r="C23" s="7" t="str">
        <f>IF(LEN(Data!A19)=0,"","insert into UPSDestination (DestinationSourceID,DestinationType,DestinationPath,DestinationFileName,DestinationAppendDateStampFlag,DestinationOverwriteFlag) values (scope_identity(),'MOVE','"&amp;Data!H19&amp;"','"&amp;Data!G19&amp;"','N','Y');")</f>
        <v/>
      </c>
    </row>
    <row r="24" spans="1:3" x14ac:dyDescent="0.25">
      <c r="A24" s="7" t="str">
        <f>IF(LEN(Data!A20)=0,"","insert into UPSPackage (PackageDesc,PackageOwnerEmail,PackageRetryAttempts,PackageRetryAgainInMins,PackageChannel) values ('"&amp;Data!A20&amp;"','"&amp;Data!C20&amp;"',"&amp;Data!D20&amp;","&amp;Data!E20&amp;",'"&amp;Data!B20&amp;"');")</f>
        <v/>
      </c>
      <c r="B24" s="7" t="str">
        <f>IF(LEN(Data!A20)=0,"","insert into UPSSource (SourcePackageID,SourcePath,SourceFileName) values (scope_identity(),'"&amp;Data!F20&amp;"','"&amp;Data!G20&amp;"');")</f>
        <v/>
      </c>
      <c r="C24" s="7" t="str">
        <f>IF(LEN(Data!A20)=0,"","insert into UPSDestination (DestinationSourceID,DestinationType,DestinationPath,DestinationFileName,DestinationAppendDateStampFlag,DestinationOverwriteFlag) values (scope_identity(),'MOVE','"&amp;Data!H20&amp;"','"&amp;Data!G20&amp;"','N','Y');")</f>
        <v/>
      </c>
    </row>
    <row r="25" spans="1:3" x14ac:dyDescent="0.25">
      <c r="A25" s="7" t="str">
        <f>IF(LEN(Data!A21)=0,"","insert into UPSPackage (PackageDesc,PackageOwnerEmail,PackageRetryAttempts,PackageRetryAgainInMins,PackageChannel) values ('"&amp;Data!A21&amp;"','"&amp;Data!C21&amp;"',"&amp;Data!D21&amp;","&amp;Data!E21&amp;",'"&amp;Data!B21&amp;"');")</f>
        <v/>
      </c>
      <c r="B25" s="7" t="str">
        <f>IF(LEN(Data!A21)=0,"","insert into UPSSource (SourcePackageID,SourcePath,SourceFileName) values (scope_identity(),'"&amp;Data!F21&amp;"','"&amp;Data!G21&amp;"');")</f>
        <v/>
      </c>
      <c r="C25" s="7" t="str">
        <f>IF(LEN(Data!A21)=0,"","insert into UPSDestination (DestinationSourceID,DestinationType,DestinationPath,DestinationFileName,DestinationAppendDateStampFlag,DestinationOverwriteFlag) values (scope_identity(),'MOVE','"&amp;Data!H21&amp;"','"&amp;Data!G21&amp;"','N','Y');")</f>
        <v/>
      </c>
    </row>
    <row r="26" spans="1:3" x14ac:dyDescent="0.25">
      <c r="A26" s="7" t="str">
        <f>IF(LEN(Data!A22)=0,"","insert into UPSPackage (PackageDesc,PackageOwnerEmail,PackageRetryAttempts,PackageRetryAgainInMins,PackageChannel) values ('"&amp;Data!A22&amp;"','"&amp;Data!C22&amp;"',"&amp;Data!D22&amp;","&amp;Data!E22&amp;",'"&amp;Data!B22&amp;"');")</f>
        <v/>
      </c>
      <c r="B26" s="7" t="str">
        <f>IF(LEN(Data!A22)=0,"","insert into UPSSource (SourcePackageID,SourcePath,SourceFileName) values (scope_identity(),'"&amp;Data!F22&amp;"','"&amp;Data!G22&amp;"');")</f>
        <v/>
      </c>
      <c r="C26" s="7" t="str">
        <f>IF(LEN(Data!A22)=0,"","insert into UPSDestination (DestinationSourceID,DestinationType,DestinationPath,DestinationFileName,DestinationAppendDateStampFlag,DestinationOverwriteFlag) values (scope_identity(),'MOVE','"&amp;Data!H22&amp;"','"&amp;Data!G22&amp;"','N','Y');")</f>
        <v/>
      </c>
    </row>
    <row r="27" spans="1:3" x14ac:dyDescent="0.25">
      <c r="A27" s="7" t="str">
        <f>IF(LEN(Data!A23)=0,"","insert into UPSPackage (PackageDesc,PackageOwnerEmail,PackageRetryAttempts,PackageRetryAgainInMins,PackageChannel) values ('"&amp;Data!A23&amp;"','"&amp;Data!C23&amp;"',"&amp;Data!D23&amp;","&amp;Data!E23&amp;",'"&amp;Data!B23&amp;"');")</f>
        <v/>
      </c>
      <c r="B27" s="7" t="str">
        <f>IF(LEN(Data!A23)=0,"","insert into UPSSource (SourcePackageID,SourcePath,SourceFileName) values (scope_identity(),'"&amp;Data!F23&amp;"','"&amp;Data!G23&amp;"');")</f>
        <v/>
      </c>
      <c r="C27" s="7" t="str">
        <f>IF(LEN(Data!A23)=0,"","insert into UPSDestination (DestinationSourceID,DestinationType,DestinationPath,DestinationFileName,DestinationAppendDateStampFlag,DestinationOverwriteFlag) values (scope_identity(),'MOVE','"&amp;Data!H23&amp;"','"&amp;Data!G23&amp;"','N','Y');")</f>
        <v/>
      </c>
    </row>
    <row r="28" spans="1:3" x14ac:dyDescent="0.25">
      <c r="A28" s="7" t="str">
        <f>IF(LEN(Data!A24)=0,"","insert into UPSPackage (PackageDesc,PackageOwnerEmail,PackageRetryAttempts,PackageRetryAgainInMins,PackageChannel) values ('"&amp;Data!A24&amp;"','"&amp;Data!C24&amp;"',"&amp;Data!D24&amp;","&amp;Data!E24&amp;",'"&amp;Data!B24&amp;"');")</f>
        <v/>
      </c>
      <c r="B28" s="7" t="str">
        <f>IF(LEN(Data!A24)=0,"","insert into UPSSource (SourcePackageID,SourcePath,SourceFileName) values (scope_identity(),'"&amp;Data!F24&amp;"','"&amp;Data!G24&amp;"');")</f>
        <v/>
      </c>
      <c r="C28" s="7" t="str">
        <f>IF(LEN(Data!A24)=0,"","insert into UPSDestination (DestinationSourceID,DestinationType,DestinationPath,DestinationFileName,DestinationAppendDateStampFlag,DestinationOverwriteFlag) values (scope_identity(),'MOVE','"&amp;Data!H24&amp;"','"&amp;Data!G24&amp;"','N','Y');")</f>
        <v/>
      </c>
    </row>
    <row r="29" spans="1:3" x14ac:dyDescent="0.25">
      <c r="A29" s="7" t="str">
        <f>IF(LEN(Data!A25)=0,"","insert into UPSPackage (PackageDesc,PackageOwnerEmail,PackageRetryAttempts,PackageRetryAgainInMins,PackageChannel) values ('"&amp;Data!A25&amp;"','"&amp;Data!C25&amp;"',"&amp;Data!D25&amp;","&amp;Data!E25&amp;",'"&amp;Data!B25&amp;"');")</f>
        <v/>
      </c>
      <c r="B29" s="7" t="str">
        <f>IF(LEN(Data!A25)=0,"","insert into UPSSource (SourcePackageID,SourcePath,SourceFileName) values (scope_identity(),'"&amp;Data!F25&amp;"','"&amp;Data!G25&amp;"');")</f>
        <v/>
      </c>
      <c r="C29" s="7" t="str">
        <f>IF(LEN(Data!A25)=0,"","insert into UPSDestination (DestinationSourceID,DestinationType,DestinationPath,DestinationFileName,DestinationAppendDateStampFlag,DestinationOverwriteFlag) values (scope_identity(),'MOVE','"&amp;Data!H25&amp;"','"&amp;Data!G25&amp;"','N','Y');")</f>
        <v/>
      </c>
    </row>
    <row r="30" spans="1:3" x14ac:dyDescent="0.25">
      <c r="A30" s="7" t="str">
        <f>IF(LEN(Data!A26)=0,"","insert into UPSPackage (PackageDesc,PackageOwnerEmail,PackageRetryAttempts,PackageRetryAgainInMins,PackageChannel) values ('"&amp;Data!A26&amp;"','"&amp;Data!C26&amp;"',"&amp;Data!D26&amp;","&amp;Data!E26&amp;",'"&amp;Data!B26&amp;"');")</f>
        <v/>
      </c>
      <c r="B30" s="7" t="str">
        <f>IF(LEN(Data!A26)=0,"","insert into UPSSource (SourcePackageID,SourcePath,SourceFileName) values (scope_identity(),'"&amp;Data!F26&amp;"','"&amp;Data!G26&amp;"');")</f>
        <v/>
      </c>
      <c r="C30" s="7" t="str">
        <f>IF(LEN(Data!A26)=0,"","insert into UPSDestination (DestinationSourceID,DestinationType,DestinationPath,DestinationFileName,DestinationAppendDateStampFlag,DestinationOverwriteFlag) values (scope_identity(),'MOVE','"&amp;Data!H26&amp;"','"&amp;Data!G26&amp;"','N','Y');")</f>
        <v/>
      </c>
    </row>
    <row r="31" spans="1:3" x14ac:dyDescent="0.25">
      <c r="A31" s="7" t="str">
        <f>IF(LEN(Data!A27)=0,"","insert into UPSPackage (PackageDesc,PackageOwnerEmail,PackageRetryAttempts,PackageRetryAgainInMins,PackageChannel) values ('"&amp;Data!A27&amp;"','"&amp;Data!C27&amp;"',"&amp;Data!D27&amp;","&amp;Data!E27&amp;",'"&amp;Data!B27&amp;"');")</f>
        <v/>
      </c>
      <c r="B31" s="7" t="str">
        <f>IF(LEN(Data!A27)=0,"","insert into UPSSource (SourcePackageID,SourcePath,SourceFileName) values (scope_identity(),'"&amp;Data!F27&amp;"','"&amp;Data!G27&amp;"');")</f>
        <v/>
      </c>
      <c r="C31" s="7" t="str">
        <f>IF(LEN(Data!A27)=0,"","insert into UPSDestination (DestinationSourceID,DestinationType,DestinationPath,DestinationFileName,DestinationAppendDateStampFlag,DestinationOverwriteFlag) values (scope_identity(),'MOVE','"&amp;Data!H27&amp;"','"&amp;Data!G27&amp;"','N','Y');")</f>
        <v/>
      </c>
    </row>
    <row r="32" spans="1:3" x14ac:dyDescent="0.25">
      <c r="A32" s="7" t="str">
        <f>IF(LEN(Data!A28)=0,"","insert into UPSPackage (PackageDesc,PackageOwnerEmail,PackageRetryAttempts,PackageRetryAgainInMins,PackageChannel) values ('"&amp;Data!A28&amp;"','"&amp;Data!C28&amp;"',"&amp;Data!D28&amp;","&amp;Data!E28&amp;",'"&amp;Data!B28&amp;"');")</f>
        <v/>
      </c>
      <c r="B32" s="7" t="str">
        <f>IF(LEN(Data!A28)=0,"","insert into UPSSource (SourcePackageID,SourcePath,SourceFileName) values (scope_identity(),'"&amp;Data!F28&amp;"','"&amp;Data!G28&amp;"');")</f>
        <v/>
      </c>
      <c r="C32" s="7" t="str">
        <f>IF(LEN(Data!A28)=0,"","insert into UPSDestination (DestinationSourceID,DestinationType,DestinationPath,DestinationFileName,DestinationAppendDateStampFlag,DestinationOverwriteFlag) values (scope_identity(),'MOVE','"&amp;Data!H28&amp;"','"&amp;Data!G28&amp;"','N','Y');")</f>
        <v/>
      </c>
    </row>
    <row r="33" spans="1:3" x14ac:dyDescent="0.25">
      <c r="A33" s="7" t="str">
        <f>IF(LEN(Data!A29)=0,"","insert into UPSPackage (PackageDesc,PackageOwnerEmail,PackageRetryAttempts,PackageRetryAgainInMins,PackageChannel) values ('"&amp;Data!A29&amp;"','"&amp;Data!C29&amp;"',"&amp;Data!D29&amp;","&amp;Data!E29&amp;",'"&amp;Data!B29&amp;"');")</f>
        <v/>
      </c>
      <c r="B33" s="7" t="str">
        <f>IF(LEN(Data!A29)=0,"","insert into UPSSource (SourcePackageID,SourcePath,SourceFileName) values (scope_identity(),'"&amp;Data!F29&amp;"','"&amp;Data!G29&amp;"');")</f>
        <v/>
      </c>
      <c r="C33" s="7" t="str">
        <f>IF(LEN(Data!A29)=0,"","insert into UPSDestination (DestinationSourceID,DestinationType,DestinationPath,DestinationFileName,DestinationAppendDateStampFlag,DestinationOverwriteFlag) values (scope_identity(),'MOVE','"&amp;Data!H29&amp;"','"&amp;Data!G29&amp;"','N','Y');")</f>
        <v/>
      </c>
    </row>
    <row r="34" spans="1:3" x14ac:dyDescent="0.25">
      <c r="A34" s="7" t="str">
        <f>IF(LEN(Data!A30)=0,"","insert into UPSPackage (PackageDesc,PackageOwnerEmail,PackageRetryAttempts,PackageRetryAgainInMins,PackageChannel) values ('"&amp;Data!A30&amp;"','"&amp;Data!C30&amp;"',"&amp;Data!D30&amp;","&amp;Data!E30&amp;",'"&amp;Data!B30&amp;"');")</f>
        <v/>
      </c>
      <c r="B34" s="7" t="str">
        <f>IF(LEN(Data!A30)=0,"","insert into UPSSource (SourcePackageID,SourcePath,SourceFileName) values (scope_identity(),'"&amp;Data!F30&amp;"','"&amp;Data!G30&amp;"');")</f>
        <v/>
      </c>
      <c r="C34" s="7" t="str">
        <f>IF(LEN(Data!A30)=0,"","insert into UPSDestination (DestinationSourceID,DestinationType,DestinationPath,DestinationFileName,DestinationAppendDateStampFlag,DestinationOverwriteFlag) values (scope_identity(),'MOVE','"&amp;Data!H30&amp;"','"&amp;Data!G30&amp;"','N','Y');")</f>
        <v/>
      </c>
    </row>
    <row r="35" spans="1:3" x14ac:dyDescent="0.25">
      <c r="A35" s="7" t="str">
        <f>IF(LEN(Data!A31)=0,"","insert into UPSPackage (PackageDesc,PackageOwnerEmail,PackageRetryAttempts,PackageRetryAgainInMins,PackageChannel) values ('"&amp;Data!A31&amp;"','"&amp;Data!C31&amp;"',"&amp;Data!D31&amp;","&amp;Data!E31&amp;",'"&amp;Data!B31&amp;"');")</f>
        <v/>
      </c>
      <c r="B35" s="7" t="str">
        <f>IF(LEN(Data!A31)=0,"","insert into UPSSource (SourcePackageID,SourcePath,SourceFileName) values (scope_identity(),'"&amp;Data!F31&amp;"','"&amp;Data!G31&amp;"');")</f>
        <v/>
      </c>
      <c r="C35" s="7" t="str">
        <f>IF(LEN(Data!A31)=0,"","insert into UPSDestination (DestinationSourceID,DestinationType,DestinationPath,DestinationFileName,DestinationAppendDateStampFlag,DestinationOverwriteFlag) values (scope_identity(),'MOVE','"&amp;Data!H31&amp;"','"&amp;Data!G31&amp;"','N','Y');")</f>
        <v/>
      </c>
    </row>
    <row r="36" spans="1:3" x14ac:dyDescent="0.25">
      <c r="A36" s="7" t="str">
        <f>IF(LEN(Data!A32)=0,"","insert into UPSPackage (PackageDesc,PackageOwnerEmail,PackageRetryAttempts,PackageRetryAgainInMins,PackageChannel) values ('"&amp;Data!A32&amp;"','"&amp;Data!C32&amp;"',"&amp;Data!D32&amp;","&amp;Data!E32&amp;",'"&amp;Data!B32&amp;"');")</f>
        <v/>
      </c>
      <c r="B36" s="7" t="str">
        <f>IF(LEN(Data!A32)=0,"","insert into UPSSource (SourcePackageID,SourcePath,SourceFileName) values (scope_identity(),'"&amp;Data!F32&amp;"','"&amp;Data!G32&amp;"');")</f>
        <v/>
      </c>
      <c r="C36" s="7" t="str">
        <f>IF(LEN(Data!A32)=0,"","insert into UPSDestination (DestinationSourceID,DestinationType,DestinationPath,DestinationFileName,DestinationAppendDateStampFlag,DestinationOverwriteFlag) values (scope_identity(),'MOVE','"&amp;Data!H32&amp;"','"&amp;Data!G32&amp;"','N','Y');")</f>
        <v/>
      </c>
    </row>
    <row r="37" spans="1:3" x14ac:dyDescent="0.25">
      <c r="A37" s="7" t="str">
        <f>IF(LEN(Data!A33)=0,"","insert into UPSPackage (PackageDesc,PackageOwnerEmail,PackageRetryAttempts,PackageRetryAgainInMins,PackageChannel) values ('"&amp;Data!A33&amp;"','"&amp;Data!C33&amp;"',"&amp;Data!D33&amp;","&amp;Data!E33&amp;",'"&amp;Data!B33&amp;"');")</f>
        <v/>
      </c>
      <c r="B37" s="7" t="str">
        <f>IF(LEN(Data!A33)=0,"","insert into UPSSource (SourcePackageID,SourcePath,SourceFileName) values (scope_identity(),'"&amp;Data!F33&amp;"','"&amp;Data!G33&amp;"');")</f>
        <v/>
      </c>
      <c r="C37" s="7" t="str">
        <f>IF(LEN(Data!A33)=0,"","insert into UPSDestination (DestinationSourceID,DestinationType,DestinationPath,DestinationFileName,DestinationAppendDateStampFlag,DestinationOverwriteFlag) values (scope_identity(),'MOVE','"&amp;Data!H33&amp;"','"&amp;Data!G33&amp;"','N','Y');")</f>
        <v/>
      </c>
    </row>
    <row r="38" spans="1:3" x14ac:dyDescent="0.25">
      <c r="A38" s="7" t="str">
        <f>IF(LEN(Data!A34)=0,"","insert into UPSPackage (PackageDesc,PackageOwnerEmail,PackageRetryAttempts,PackageRetryAgainInMins,PackageChannel) values ('"&amp;Data!A34&amp;"','"&amp;Data!C34&amp;"',"&amp;Data!D34&amp;","&amp;Data!E34&amp;",'"&amp;Data!B34&amp;"');")</f>
        <v/>
      </c>
      <c r="B38" s="7" t="str">
        <f>IF(LEN(Data!A34)=0,"","insert into UPSSource (SourcePackageID,SourcePath,SourceFileName) values (scope_identity(),'"&amp;Data!F34&amp;"','"&amp;Data!G34&amp;"');")</f>
        <v/>
      </c>
      <c r="C38" s="7" t="str">
        <f>IF(LEN(Data!A34)=0,"","insert into UPSDestination (DestinationSourceID,DestinationType,DestinationPath,DestinationFileName,DestinationAppendDateStampFlag,DestinationOverwriteFlag) values (scope_identity(),'MOVE','"&amp;Data!H34&amp;"','"&amp;Data!G34&amp;"','N','Y');")</f>
        <v/>
      </c>
    </row>
    <row r="39" spans="1:3" x14ac:dyDescent="0.25">
      <c r="A39" s="7" t="str">
        <f>IF(LEN(Data!A35)=0,"","insert into UPSPackage (PackageDesc,PackageOwnerEmail,PackageRetryAttempts,PackageRetryAgainInMins,PackageChannel) values ('"&amp;Data!A35&amp;"','"&amp;Data!C35&amp;"',"&amp;Data!D35&amp;","&amp;Data!E35&amp;",'"&amp;Data!B35&amp;"');")</f>
        <v/>
      </c>
      <c r="B39" s="7" t="str">
        <f>IF(LEN(Data!A35)=0,"","insert into UPSSource (SourcePackageID,SourcePath,SourceFileName) values (scope_identity(),'"&amp;Data!F35&amp;"','"&amp;Data!G35&amp;"');")</f>
        <v/>
      </c>
      <c r="C39" s="7" t="str">
        <f>IF(LEN(Data!A35)=0,"","insert into UPSDestination (DestinationSourceID,DestinationType,DestinationPath,DestinationFileName,DestinationAppendDateStampFlag,DestinationOverwriteFlag) values (scope_identity(),'MOVE','"&amp;Data!H35&amp;"','"&amp;Data!G35&amp;"','N','Y');")</f>
        <v/>
      </c>
    </row>
    <row r="40" spans="1:3" x14ac:dyDescent="0.25">
      <c r="A40" s="7" t="str">
        <f>IF(LEN(Data!A36)=0,"","insert into UPSPackage (PackageDesc,PackageOwnerEmail,PackageRetryAttempts,PackageRetryAgainInMins,PackageChannel) values ('"&amp;Data!A36&amp;"','"&amp;Data!C36&amp;"',"&amp;Data!D36&amp;","&amp;Data!E36&amp;",'"&amp;Data!B36&amp;"');")</f>
        <v/>
      </c>
      <c r="B40" s="7" t="str">
        <f>IF(LEN(Data!A36)=0,"","insert into UPSSource (SourcePackageID,SourcePath,SourceFileName) values (scope_identity(),'"&amp;Data!F36&amp;"','"&amp;Data!G36&amp;"');")</f>
        <v/>
      </c>
      <c r="C40" s="7" t="str">
        <f>IF(LEN(Data!A36)=0,"","insert into UPSDestination (DestinationSourceID,DestinationType,DestinationPath,DestinationFileName,DestinationAppendDateStampFlag,DestinationOverwriteFlag) values (scope_identity(),'MOVE','"&amp;Data!H36&amp;"','"&amp;Data!G36&amp;"','N','Y');")</f>
        <v/>
      </c>
    </row>
    <row r="41" spans="1:3" x14ac:dyDescent="0.25">
      <c r="A41" s="7" t="str">
        <f>IF(LEN(Data!A37)=0,"","insert into UPSPackage (PackageDesc,PackageOwnerEmail,PackageRetryAttempts,PackageRetryAgainInMins,PackageChannel) values ('"&amp;Data!A37&amp;"','"&amp;Data!C37&amp;"',"&amp;Data!D37&amp;","&amp;Data!E37&amp;",'"&amp;Data!B37&amp;"');")</f>
        <v/>
      </c>
      <c r="B41" s="7" t="str">
        <f>IF(LEN(Data!A37)=0,"","insert into UPSSource (SourcePackageID,SourcePath,SourceFileName) values (scope_identity(),'"&amp;Data!F37&amp;"','"&amp;Data!G37&amp;"');")</f>
        <v/>
      </c>
      <c r="C41" s="7" t="str">
        <f>IF(LEN(Data!A37)=0,"","insert into UPSDestination (DestinationSourceID,DestinationType,DestinationPath,DestinationFileName,DestinationAppendDateStampFlag,DestinationOverwriteFlag) values (scope_identity(),'MOVE','"&amp;Data!H37&amp;"','"&amp;Data!G37&amp;"','N','Y');")</f>
        <v/>
      </c>
    </row>
    <row r="42" spans="1:3" x14ac:dyDescent="0.25">
      <c r="A42" s="7" t="str">
        <f>IF(LEN(Data!A38)=0,"","insert into UPSPackage (PackageDesc,PackageOwnerEmail,PackageRetryAttempts,PackageRetryAgainInMins,PackageChannel) values ('"&amp;Data!A38&amp;"','"&amp;Data!C38&amp;"',"&amp;Data!D38&amp;","&amp;Data!E38&amp;",'"&amp;Data!B38&amp;"');")</f>
        <v/>
      </c>
      <c r="B42" s="7" t="str">
        <f>IF(LEN(Data!A38)=0,"","insert into UPSSource (SourcePackageID,SourcePath,SourceFileName) values (scope_identity(),'"&amp;Data!F38&amp;"','"&amp;Data!G38&amp;"');")</f>
        <v/>
      </c>
      <c r="C42" s="7" t="str">
        <f>IF(LEN(Data!A38)=0,"","insert into UPSDestination (DestinationSourceID,DestinationType,DestinationPath,DestinationFileName,DestinationAppendDateStampFlag,DestinationOverwriteFlag) values (scope_identity(),'MOVE','"&amp;Data!H38&amp;"','"&amp;Data!G38&amp;"','N','Y');")</f>
        <v/>
      </c>
    </row>
    <row r="43" spans="1:3" x14ac:dyDescent="0.25">
      <c r="A43" s="7" t="str">
        <f>IF(LEN(Data!A39)=0,"","insert into UPSPackage (PackageDesc,PackageOwnerEmail,PackageRetryAttempts,PackageRetryAgainInMins,PackageChannel) values ('"&amp;Data!A39&amp;"','"&amp;Data!C39&amp;"',"&amp;Data!D39&amp;","&amp;Data!E39&amp;",'"&amp;Data!B39&amp;"');")</f>
        <v/>
      </c>
      <c r="B43" s="7" t="str">
        <f>IF(LEN(Data!A39)=0,"","insert into UPSSource (SourcePackageID,SourcePath,SourceFileName) values (scope_identity(),'"&amp;Data!F39&amp;"','"&amp;Data!G39&amp;"');")</f>
        <v/>
      </c>
      <c r="C43" s="7" t="str">
        <f>IF(LEN(Data!A39)=0,"","insert into UPSDestination (DestinationSourceID,DestinationType,DestinationPath,DestinationFileName,DestinationAppendDateStampFlag,DestinationOverwriteFlag) values (scope_identity(),'MOVE','"&amp;Data!H39&amp;"','"&amp;Data!G39&amp;"','N','Y');")</f>
        <v/>
      </c>
    </row>
    <row r="44" spans="1:3" x14ac:dyDescent="0.25">
      <c r="A44" s="7" t="str">
        <f>IF(LEN(Data!A40)=0,"","insert into UPSPackage (PackageDesc,PackageOwnerEmail,PackageRetryAttempts,PackageRetryAgainInMins,PackageChannel) values ('"&amp;Data!A40&amp;"','"&amp;Data!C40&amp;"',"&amp;Data!D40&amp;","&amp;Data!E40&amp;",'"&amp;Data!B40&amp;"');")</f>
        <v/>
      </c>
      <c r="B44" s="7" t="str">
        <f>IF(LEN(Data!A40)=0,"","insert into UPSSource (SourcePackageID,SourcePath,SourceFileName) values (scope_identity(),'"&amp;Data!F40&amp;"','"&amp;Data!G40&amp;"');")</f>
        <v/>
      </c>
      <c r="C44" s="7" t="str">
        <f>IF(LEN(Data!A40)=0,"","insert into UPSDestination (DestinationSourceID,DestinationType,DestinationPath,DestinationFileName,DestinationAppendDateStampFlag,DestinationOverwriteFlag) values (scope_identity(),'MOVE','"&amp;Data!H40&amp;"','"&amp;Data!G40&amp;"','N','Y');")</f>
        <v/>
      </c>
    </row>
    <row r="45" spans="1:3" x14ac:dyDescent="0.25">
      <c r="A45" s="7" t="str">
        <f>IF(LEN(Data!A41)=0,"","insert into UPSPackage (PackageDesc,PackageOwnerEmail,PackageRetryAttempts,PackageRetryAgainInMins,PackageChannel) values ('"&amp;Data!A41&amp;"','"&amp;Data!C41&amp;"',"&amp;Data!D41&amp;","&amp;Data!E41&amp;",'"&amp;Data!B41&amp;"');")</f>
        <v/>
      </c>
      <c r="B45" s="7" t="str">
        <f>IF(LEN(Data!A41)=0,"","insert into UPSSource (SourcePackageID,SourcePath,SourceFileName) values (scope_identity(),'"&amp;Data!F41&amp;"','"&amp;Data!G41&amp;"');")</f>
        <v/>
      </c>
      <c r="C45" s="7" t="str">
        <f>IF(LEN(Data!A41)=0,"","insert into UPSDestination (DestinationSourceID,DestinationType,DestinationPath,DestinationFileName,DestinationAppendDateStampFlag,DestinationOverwriteFlag) values (scope_identity(),'MOVE','"&amp;Data!H41&amp;"','"&amp;Data!G41&amp;"','N','Y');")</f>
        <v/>
      </c>
    </row>
    <row r="46" spans="1:3" x14ac:dyDescent="0.25">
      <c r="A46" s="7" t="str">
        <f>IF(LEN(Data!A42)=0,"","insert into UPSPackage (PackageDesc,PackageOwnerEmail,PackageRetryAttempts,PackageRetryAgainInMins,PackageChannel) values ('"&amp;Data!A42&amp;"','"&amp;Data!C42&amp;"',"&amp;Data!D42&amp;","&amp;Data!E42&amp;",'"&amp;Data!B42&amp;"');")</f>
        <v/>
      </c>
      <c r="B46" s="7" t="str">
        <f>IF(LEN(Data!A42)=0,"","insert into UPSSource (SourcePackageID,SourcePath,SourceFileName) values (scope_identity(),'"&amp;Data!F42&amp;"','"&amp;Data!G42&amp;"');")</f>
        <v/>
      </c>
      <c r="C46" s="7" t="str">
        <f>IF(LEN(Data!A42)=0,"","insert into UPSDestination (DestinationSourceID,DestinationType,DestinationPath,DestinationFileName,DestinationAppendDateStampFlag,DestinationOverwriteFlag) values (scope_identity(),'MOVE','"&amp;Data!H42&amp;"','"&amp;Data!G42&amp;"','N','Y');")</f>
        <v/>
      </c>
    </row>
    <row r="47" spans="1:3" x14ac:dyDescent="0.25">
      <c r="A47" s="7" t="str">
        <f>IF(LEN(Data!A43)=0,"","insert into UPSPackage (PackageDesc,PackageOwnerEmail,PackageRetryAttempts,PackageRetryAgainInMins,PackageChannel) values ('"&amp;Data!A43&amp;"','"&amp;Data!C43&amp;"',"&amp;Data!D43&amp;","&amp;Data!E43&amp;",'"&amp;Data!B43&amp;"');")</f>
        <v/>
      </c>
      <c r="B47" s="7" t="str">
        <f>IF(LEN(Data!A43)=0,"","insert into UPSSource (SourcePackageID,SourcePath,SourceFileName) values (scope_identity(),'"&amp;Data!F43&amp;"','"&amp;Data!G43&amp;"');")</f>
        <v/>
      </c>
      <c r="C47" s="7" t="str">
        <f>IF(LEN(Data!A43)=0,"","insert into UPSDestination (DestinationSourceID,DestinationType,DestinationPath,DestinationFileName,DestinationAppendDateStampFlag,DestinationOverwriteFlag) values (scope_identity(),'MOVE','"&amp;Data!H43&amp;"','"&amp;Data!G43&amp;"','N','Y');")</f>
        <v/>
      </c>
    </row>
    <row r="48" spans="1:3" x14ac:dyDescent="0.25">
      <c r="A48" s="7" t="str">
        <f>IF(LEN(Data!A44)=0,"","insert into UPSPackage (PackageDesc,PackageOwnerEmail,PackageRetryAttempts,PackageRetryAgainInMins,PackageChannel) values ('"&amp;Data!A44&amp;"','"&amp;Data!C44&amp;"',"&amp;Data!D44&amp;","&amp;Data!E44&amp;",'"&amp;Data!B44&amp;"');")</f>
        <v/>
      </c>
      <c r="B48" s="7" t="str">
        <f>IF(LEN(Data!A44)=0,"","insert into UPSSource (SourcePackageID,SourcePath,SourceFileName) values (scope_identity(),'"&amp;Data!F44&amp;"','"&amp;Data!G44&amp;"');")</f>
        <v/>
      </c>
      <c r="C48" s="7" t="str">
        <f>IF(LEN(Data!A44)=0,"","insert into UPSDestination (DestinationSourceID,DestinationType,DestinationPath,DestinationFileName,DestinationAppendDateStampFlag,DestinationOverwriteFlag) values (scope_identity(),'MOVE','"&amp;Data!H44&amp;"','"&amp;Data!G44&amp;"','N','Y');")</f>
        <v/>
      </c>
    </row>
    <row r="49" spans="1:3" x14ac:dyDescent="0.25">
      <c r="A49" s="7" t="str">
        <f>IF(LEN(Data!A45)=0,"","insert into UPSPackage (PackageDesc,PackageOwnerEmail,PackageRetryAttempts,PackageRetryAgainInMins,PackageChannel) values ('"&amp;Data!A45&amp;"','"&amp;Data!C45&amp;"',"&amp;Data!D45&amp;","&amp;Data!E45&amp;",'"&amp;Data!B45&amp;"');")</f>
        <v/>
      </c>
      <c r="B49" s="7" t="str">
        <f>IF(LEN(Data!A45)=0,"","insert into UPSSource (SourcePackageID,SourcePath,SourceFileName) values (scope_identity(),'"&amp;Data!F45&amp;"','"&amp;Data!G45&amp;"');")</f>
        <v/>
      </c>
      <c r="C49" s="7" t="str">
        <f>IF(LEN(Data!A45)=0,"","insert into UPSDestination (DestinationSourceID,DestinationType,DestinationPath,DestinationFileName,DestinationAppendDateStampFlag,DestinationOverwriteFlag) values (scope_identity(),'MOVE','"&amp;Data!H45&amp;"','"&amp;Data!G45&amp;"','N','Y');")</f>
        <v/>
      </c>
    </row>
    <row r="50" spans="1:3" x14ac:dyDescent="0.25">
      <c r="A50" s="7" t="str">
        <f>IF(LEN(Data!A46)=0,"","insert into UPSPackage (PackageDesc,PackageOwnerEmail,PackageRetryAttempts,PackageRetryAgainInMins,PackageChannel) values ('"&amp;Data!A46&amp;"','"&amp;Data!C46&amp;"',"&amp;Data!D46&amp;","&amp;Data!E46&amp;",'"&amp;Data!B46&amp;"');")</f>
        <v/>
      </c>
      <c r="B50" s="7" t="str">
        <f>IF(LEN(Data!A46)=0,"","insert into UPSSource (SourcePackageID,SourcePath,SourceFileName) values (scope_identity(),'"&amp;Data!F46&amp;"','"&amp;Data!G46&amp;"');")</f>
        <v/>
      </c>
      <c r="C50" s="7" t="str">
        <f>IF(LEN(Data!A46)=0,"","insert into UPSDestination (DestinationSourceID,DestinationType,DestinationPath,DestinationFileName,DestinationAppendDateStampFlag,DestinationOverwriteFlag) values (scope_identity(),'MOVE','"&amp;Data!H46&amp;"','"&amp;Data!G46&amp;"','N','Y');")</f>
        <v/>
      </c>
    </row>
    <row r="51" spans="1:3" x14ac:dyDescent="0.25">
      <c r="A51" s="7" t="str">
        <f>IF(LEN(Data!A47)=0,"","insert into UPSPackage (PackageDesc,PackageOwnerEmail,PackageRetryAttempts,PackageRetryAgainInMins,PackageChannel) values ('"&amp;Data!A47&amp;"','"&amp;Data!C47&amp;"',"&amp;Data!D47&amp;","&amp;Data!E47&amp;",'"&amp;Data!B47&amp;"');")</f>
        <v/>
      </c>
      <c r="B51" s="7" t="str">
        <f>IF(LEN(Data!A47)=0,"","insert into UPSSource (SourcePackageID,SourcePath,SourceFileName) values (scope_identity(),'"&amp;Data!F47&amp;"','"&amp;Data!G47&amp;"');")</f>
        <v/>
      </c>
      <c r="C51" s="7" t="str">
        <f>IF(LEN(Data!A47)=0,"","insert into UPSDestination (DestinationSourceID,DestinationType,DestinationPath,DestinationFileName,DestinationAppendDateStampFlag,DestinationOverwriteFlag) values (scope_identity(),'MOVE','"&amp;Data!H47&amp;"','"&amp;Data!G47&amp;"','N','Y');")</f>
        <v/>
      </c>
    </row>
    <row r="52" spans="1:3" x14ac:dyDescent="0.25">
      <c r="A52" s="7" t="str">
        <f>IF(LEN(Data!A48)=0,"","insert into UPSPackage (PackageDesc,PackageOwnerEmail,PackageRetryAttempts,PackageRetryAgainInMins,PackageChannel) values ('"&amp;Data!A48&amp;"','"&amp;Data!C48&amp;"',"&amp;Data!D48&amp;","&amp;Data!E48&amp;",'"&amp;Data!B48&amp;"');")</f>
        <v/>
      </c>
      <c r="B52" s="7" t="str">
        <f>IF(LEN(Data!A48)=0,"","insert into UPSSource (SourcePackageID,SourcePath,SourceFileName) values (scope_identity(),'"&amp;Data!F48&amp;"','"&amp;Data!G48&amp;"');")</f>
        <v/>
      </c>
      <c r="C52" s="7" t="str">
        <f>IF(LEN(Data!A48)=0,"","insert into UPSDestination (DestinationSourceID,DestinationType,DestinationPath,DestinationFileName,DestinationAppendDateStampFlag,DestinationOverwriteFlag) values (scope_identity(),'MOVE','"&amp;Data!H48&amp;"','"&amp;Data!G48&amp;"','N','Y');")</f>
        <v/>
      </c>
    </row>
    <row r="53" spans="1:3" x14ac:dyDescent="0.25">
      <c r="A53" s="7" t="str">
        <f>IF(LEN(Data!A49)=0,"","insert into UPSPackage (PackageDesc,PackageOwnerEmail,PackageRetryAttempts,PackageRetryAgainInMins,PackageChannel) values ('"&amp;Data!A49&amp;"','"&amp;Data!C49&amp;"',"&amp;Data!D49&amp;","&amp;Data!E49&amp;",'"&amp;Data!B49&amp;"');")</f>
        <v/>
      </c>
      <c r="B53" s="7" t="str">
        <f>IF(LEN(Data!A49)=0,"","insert into UPSSource (SourcePackageID,SourcePath,SourceFileName) values (scope_identity(),'"&amp;Data!F49&amp;"','"&amp;Data!G49&amp;"');")</f>
        <v/>
      </c>
      <c r="C53" s="7" t="str">
        <f>IF(LEN(Data!A49)=0,"","insert into UPSDestination (DestinationSourceID,DestinationType,DestinationPath,DestinationFileName,DestinationAppendDateStampFlag,DestinationOverwriteFlag) values (scope_identity(),'MOVE','"&amp;Data!H49&amp;"','"&amp;Data!G49&amp;"','N','Y');")</f>
        <v/>
      </c>
    </row>
    <row r="54" spans="1:3" x14ac:dyDescent="0.25">
      <c r="A54" s="7" t="str">
        <f>IF(LEN(Data!A50)=0,"","insert into UPSPackage (PackageDesc,PackageOwnerEmail,PackageRetryAttempts,PackageRetryAgainInMins,PackageChannel) values ('"&amp;Data!A50&amp;"','"&amp;Data!C50&amp;"',"&amp;Data!D50&amp;","&amp;Data!E50&amp;",'"&amp;Data!B50&amp;"');")</f>
        <v/>
      </c>
      <c r="B54" s="7" t="str">
        <f>IF(LEN(Data!A50)=0,"","insert into UPSSource (SourcePackageID,SourcePath,SourceFileName) values (scope_identity(),'"&amp;Data!F50&amp;"','"&amp;Data!G50&amp;"');")</f>
        <v/>
      </c>
      <c r="C54" s="7" t="str">
        <f>IF(LEN(Data!A50)=0,"","insert into UPSDestination (DestinationSourceID,DestinationType,DestinationPath,DestinationFileName,DestinationAppendDateStampFlag,DestinationOverwriteFlag) values (scope_identity(),'MOVE','"&amp;Data!H50&amp;"','"&amp;Data!G50&amp;"','N','Y');")</f>
        <v/>
      </c>
    </row>
    <row r="55" spans="1:3" x14ac:dyDescent="0.25">
      <c r="A55" s="7" t="str">
        <f>IF(LEN(Data!A51)=0,"","insert into UPSPackage (PackageDesc,PackageOwnerEmail,PackageRetryAttempts,PackageRetryAgainInMins,PackageChannel) values ('"&amp;Data!A51&amp;"','"&amp;Data!C51&amp;"',"&amp;Data!D51&amp;","&amp;Data!E51&amp;",'"&amp;Data!B51&amp;"');")</f>
        <v/>
      </c>
      <c r="B55" s="7" t="str">
        <f>IF(LEN(Data!A51)=0,"","insert into UPSSource (SourcePackageID,SourcePath,SourceFileName) values (scope_identity(),'"&amp;Data!F51&amp;"','"&amp;Data!G51&amp;"');")</f>
        <v/>
      </c>
      <c r="C55" s="7" t="str">
        <f>IF(LEN(Data!A51)=0,"","insert into UPSDestination (DestinationSourceID,DestinationType,DestinationPath,DestinationFileName,DestinationAppendDateStampFlag,DestinationOverwriteFlag) values (scope_identity(),'MOVE','"&amp;Data!H51&amp;"','"&amp;Data!G51&amp;"','N','Y');")</f>
        <v/>
      </c>
    </row>
    <row r="56" spans="1:3" x14ac:dyDescent="0.25">
      <c r="A56" s="7" t="str">
        <f>IF(LEN(Data!A52)=0,"","insert into UPSPackage (PackageDesc,PackageOwnerEmail,PackageRetryAttempts,PackageRetryAgainInMins,PackageChannel) values ('"&amp;Data!A52&amp;"','"&amp;Data!C52&amp;"',"&amp;Data!D52&amp;","&amp;Data!E52&amp;",'"&amp;Data!B52&amp;"');")</f>
        <v/>
      </c>
      <c r="B56" s="7" t="str">
        <f>IF(LEN(Data!A52)=0,"","insert into UPSSource (SourcePackageID,SourcePath,SourceFileName) values (scope_identity(),'"&amp;Data!F52&amp;"','"&amp;Data!G52&amp;"');")</f>
        <v/>
      </c>
      <c r="C56" s="7" t="str">
        <f>IF(LEN(Data!A52)=0,"","insert into UPSDestination (DestinationSourceID,DestinationType,DestinationPath,DestinationFileName,DestinationAppendDateStampFlag,DestinationOverwriteFlag) values (scope_identity(),'MOVE','"&amp;Data!H52&amp;"','"&amp;Data!G52&amp;"','N','Y');")</f>
        <v/>
      </c>
    </row>
    <row r="57" spans="1:3" x14ac:dyDescent="0.25">
      <c r="A57" s="7" t="str">
        <f>IF(LEN(Data!A53)=0,"","insert into UPSPackage (PackageDesc,PackageOwnerEmail,PackageRetryAttempts,PackageRetryAgainInMins,PackageChannel) values ('"&amp;Data!A53&amp;"','"&amp;Data!C53&amp;"',"&amp;Data!D53&amp;","&amp;Data!E53&amp;",'"&amp;Data!B53&amp;"');")</f>
        <v/>
      </c>
      <c r="B57" s="7" t="str">
        <f>IF(LEN(Data!A53)=0,"","insert into UPSSource (SourcePackageID,SourcePath,SourceFileName) values (scope_identity(),'"&amp;Data!F53&amp;"','"&amp;Data!G53&amp;"');")</f>
        <v/>
      </c>
      <c r="C57" s="7" t="str">
        <f>IF(LEN(Data!A53)=0,"","insert into UPSDestination (DestinationSourceID,DestinationType,DestinationPath,DestinationFileName,DestinationAppendDateStampFlag,DestinationOverwriteFlag) values (scope_identity(),'MOVE','"&amp;Data!H53&amp;"','"&amp;Data!G53&amp;"','N','Y');")</f>
        <v/>
      </c>
    </row>
    <row r="58" spans="1:3" x14ac:dyDescent="0.25">
      <c r="A58" s="7" t="str">
        <f>IF(LEN(Data!A54)=0,"","insert into UPSPackage (PackageDesc,PackageOwnerEmail,PackageRetryAttempts,PackageRetryAgainInMins,PackageChannel) values ('"&amp;Data!A54&amp;"','"&amp;Data!C54&amp;"',"&amp;Data!D54&amp;","&amp;Data!E54&amp;",'"&amp;Data!B54&amp;"');")</f>
        <v/>
      </c>
      <c r="B58" s="7" t="str">
        <f>IF(LEN(Data!A54)=0,"","insert into UPSSource (SourcePackageID,SourcePath,SourceFileName) values (scope_identity(),'"&amp;Data!F54&amp;"','"&amp;Data!G54&amp;"');")</f>
        <v/>
      </c>
      <c r="C58" s="7" t="str">
        <f>IF(LEN(Data!A54)=0,"","insert into UPSDestination (DestinationSourceID,DestinationType,DestinationPath,DestinationFileName,DestinationAppendDateStampFlag,DestinationOverwriteFlag) values (scope_identity(),'MOVE','"&amp;Data!H54&amp;"','"&amp;Data!G54&amp;"','N','Y');")</f>
        <v/>
      </c>
    </row>
    <row r="59" spans="1:3" x14ac:dyDescent="0.25">
      <c r="A59" s="7" t="str">
        <f>IF(LEN(Data!A55)=0,"","insert into UPSPackage (PackageDesc,PackageOwnerEmail,PackageRetryAttempts,PackageRetryAgainInMins,PackageChannel) values ('"&amp;Data!A55&amp;"','"&amp;Data!C55&amp;"',"&amp;Data!D55&amp;","&amp;Data!E55&amp;",'"&amp;Data!B55&amp;"');")</f>
        <v/>
      </c>
      <c r="B59" s="7" t="str">
        <f>IF(LEN(Data!A55)=0,"","insert into UPSSource (SourcePackageID,SourcePath,SourceFileName) values (scope_identity(),'"&amp;Data!F55&amp;"','"&amp;Data!G55&amp;"');")</f>
        <v/>
      </c>
      <c r="C59" s="7" t="str">
        <f>IF(LEN(Data!A55)=0,"","insert into UPSDestination (DestinationSourceID,DestinationType,DestinationPath,DestinationFileName,DestinationAppendDateStampFlag,DestinationOverwriteFlag) values (scope_identity(),'MOVE','"&amp;Data!H55&amp;"','"&amp;Data!G55&amp;"','N','Y');")</f>
        <v/>
      </c>
    </row>
    <row r="60" spans="1:3" x14ac:dyDescent="0.25">
      <c r="A60" s="7" t="str">
        <f>IF(LEN(Data!A56)=0,"","insert into UPSPackage (PackageDesc,PackageOwnerEmail,PackageRetryAttempts,PackageRetryAgainInMins,PackageChannel) values ('"&amp;Data!A56&amp;"','"&amp;Data!C56&amp;"',"&amp;Data!D56&amp;","&amp;Data!E56&amp;",'"&amp;Data!B56&amp;"');")</f>
        <v/>
      </c>
      <c r="B60" s="7" t="str">
        <f>IF(LEN(Data!A56)=0,"","insert into UPSSource (SourcePackageID,SourcePath,SourceFileName) values (scope_identity(),'"&amp;Data!F56&amp;"','"&amp;Data!G56&amp;"');")</f>
        <v/>
      </c>
      <c r="C60" s="7" t="str">
        <f>IF(LEN(Data!A56)=0,"","insert into UPSDestination (DestinationSourceID,DestinationType,DestinationPath,DestinationFileName,DestinationAppendDateStampFlag,DestinationOverwriteFlag) values (scope_identity(),'MOVE','"&amp;Data!H56&amp;"','"&amp;Data!G56&amp;"','N','Y');")</f>
        <v/>
      </c>
    </row>
    <row r="61" spans="1:3" x14ac:dyDescent="0.25">
      <c r="A61" s="7" t="str">
        <f>IF(LEN(Data!A57)=0,"","insert into UPSPackage (PackageDesc,PackageOwnerEmail,PackageRetryAttempts,PackageRetryAgainInMins,PackageChannel) values ('"&amp;Data!A57&amp;"','"&amp;Data!C57&amp;"',"&amp;Data!D57&amp;","&amp;Data!E57&amp;",'"&amp;Data!B57&amp;"');")</f>
        <v/>
      </c>
      <c r="B61" s="7" t="str">
        <f>IF(LEN(Data!A57)=0,"","insert into UPSSource (SourcePackageID,SourcePath,SourceFileName) values (scope_identity(),'"&amp;Data!F57&amp;"','"&amp;Data!G57&amp;"');")</f>
        <v/>
      </c>
      <c r="C61" s="7" t="str">
        <f>IF(LEN(Data!A57)=0,"","insert into UPSDestination (DestinationSourceID,DestinationType,DestinationPath,DestinationFileName,DestinationAppendDateStampFlag,DestinationOverwriteFlag) values (scope_identity(),'MOVE','"&amp;Data!H57&amp;"','"&amp;Data!G57&amp;"','N','Y');")</f>
        <v/>
      </c>
    </row>
    <row r="62" spans="1:3" x14ac:dyDescent="0.25">
      <c r="A62" s="7" t="str">
        <f>IF(LEN(Data!A58)=0,"","insert into UPSPackage (PackageDesc,PackageOwnerEmail,PackageRetryAttempts,PackageRetryAgainInMins,PackageChannel) values ('"&amp;Data!A58&amp;"','"&amp;Data!C58&amp;"',"&amp;Data!D58&amp;","&amp;Data!E58&amp;",'"&amp;Data!B58&amp;"');")</f>
        <v/>
      </c>
      <c r="B62" s="7" t="str">
        <f>IF(LEN(Data!A58)=0,"","insert into UPSSource (SourcePackageID,SourcePath,SourceFileName) values (scope_identity(),'"&amp;Data!F58&amp;"','"&amp;Data!G58&amp;"');")</f>
        <v/>
      </c>
      <c r="C62" s="7" t="str">
        <f>IF(LEN(Data!A58)=0,"","insert into UPSDestination (DestinationSourceID,DestinationType,DestinationPath,DestinationFileName,DestinationAppendDateStampFlag,DestinationOverwriteFlag) values (scope_identity(),'MOVE','"&amp;Data!H58&amp;"','"&amp;Data!G58&amp;"','N','Y');")</f>
        <v/>
      </c>
    </row>
    <row r="63" spans="1:3" x14ac:dyDescent="0.25">
      <c r="A63" s="7" t="str">
        <f>IF(LEN(Data!A59)=0,"","insert into UPSPackage (PackageDesc,PackageOwnerEmail,PackageRetryAttempts,PackageRetryAgainInMins,PackageChannel) values ('"&amp;Data!A59&amp;"','"&amp;Data!C59&amp;"',"&amp;Data!D59&amp;","&amp;Data!E59&amp;",'"&amp;Data!B59&amp;"');")</f>
        <v/>
      </c>
      <c r="B63" s="7" t="str">
        <f>IF(LEN(Data!A59)=0,"","insert into UPSSource (SourcePackageID,SourcePath,SourceFileName) values (scope_identity(),'"&amp;Data!F59&amp;"','"&amp;Data!G59&amp;"');")</f>
        <v/>
      </c>
      <c r="C63" s="7" t="str">
        <f>IF(LEN(Data!A59)=0,"","insert into UPSDestination (DestinationSourceID,DestinationType,DestinationPath,DestinationFileName,DestinationAppendDateStampFlag,DestinationOverwriteFlag) values (scope_identity(),'MOVE','"&amp;Data!H59&amp;"','"&amp;Data!G59&amp;"','N','Y');")</f>
        <v/>
      </c>
    </row>
    <row r="64" spans="1:3" x14ac:dyDescent="0.25">
      <c r="A64" s="7" t="str">
        <f>IF(LEN(Data!A60)=0,"","insert into UPSPackage (PackageDesc,PackageOwnerEmail,PackageRetryAttempts,PackageRetryAgainInMins,PackageChannel) values ('"&amp;Data!A60&amp;"','"&amp;Data!C60&amp;"',"&amp;Data!D60&amp;","&amp;Data!E60&amp;",'"&amp;Data!B60&amp;"');")</f>
        <v/>
      </c>
      <c r="B64" s="7" t="str">
        <f>IF(LEN(Data!A60)=0,"","insert into UPSSource (SourcePackageID,SourcePath,SourceFileName) values (scope_identity(),'"&amp;Data!F60&amp;"','"&amp;Data!G60&amp;"');")</f>
        <v/>
      </c>
      <c r="C64" s="7" t="str">
        <f>IF(LEN(Data!A60)=0,"","insert into UPSDestination (DestinationSourceID,DestinationType,DestinationPath,DestinationFileName,DestinationAppendDateStampFlag,DestinationOverwriteFlag) values (scope_identity(),'MOVE','"&amp;Data!H60&amp;"','"&amp;Data!G60&amp;"','N','Y');")</f>
        <v/>
      </c>
    </row>
    <row r="65" spans="1:3" x14ac:dyDescent="0.25">
      <c r="A65" s="7" t="str">
        <f>IF(LEN(Data!A61)=0,"","insert into UPSPackage (PackageDesc,PackageOwnerEmail,PackageRetryAttempts,PackageRetryAgainInMins,PackageChannel) values ('"&amp;Data!A61&amp;"','"&amp;Data!C61&amp;"',"&amp;Data!D61&amp;","&amp;Data!E61&amp;",'"&amp;Data!B61&amp;"');")</f>
        <v/>
      </c>
      <c r="B65" s="7" t="str">
        <f>IF(LEN(Data!A61)=0,"","insert into UPSSource (SourcePackageID,SourcePath,SourceFileName) values (scope_identity(),'"&amp;Data!F61&amp;"','"&amp;Data!G61&amp;"');")</f>
        <v/>
      </c>
      <c r="C65" s="7" t="str">
        <f>IF(LEN(Data!A61)=0,"","insert into UPSDestination (DestinationSourceID,DestinationType,DestinationPath,DestinationFileName,DestinationAppendDateStampFlag,DestinationOverwriteFlag) values (scope_identity(),'MOVE','"&amp;Data!H61&amp;"','"&amp;Data!G61&amp;"','N','Y');")</f>
        <v/>
      </c>
    </row>
    <row r="66" spans="1:3" x14ac:dyDescent="0.25">
      <c r="A66" s="7" t="str">
        <f>IF(LEN(Data!A62)=0,"","insert into UPSPackage (PackageDesc,PackageOwnerEmail,PackageRetryAttempts,PackageRetryAgainInMins,PackageChannel) values ('"&amp;Data!A62&amp;"','"&amp;Data!C62&amp;"',"&amp;Data!D62&amp;","&amp;Data!E62&amp;",'"&amp;Data!B62&amp;"');")</f>
        <v/>
      </c>
      <c r="B66" s="7" t="str">
        <f>IF(LEN(Data!A62)=0,"","insert into UPSSource (SourcePackageID,SourcePath,SourceFileName) values (scope_identity(),'"&amp;Data!F62&amp;"','"&amp;Data!G62&amp;"');")</f>
        <v/>
      </c>
      <c r="C66" s="7" t="str">
        <f>IF(LEN(Data!A62)=0,"","insert into UPSDestination (DestinationSourceID,DestinationType,DestinationPath,DestinationFileName,DestinationAppendDateStampFlag,DestinationOverwriteFlag) values (scope_identity(),'MOVE','"&amp;Data!H62&amp;"','"&amp;Data!G62&amp;"','N','Y');")</f>
        <v/>
      </c>
    </row>
    <row r="67" spans="1:3" x14ac:dyDescent="0.25">
      <c r="A67" s="7" t="str">
        <f>IF(LEN(Data!A63)=0,"","insert into UPSPackage (PackageDesc,PackageOwnerEmail,PackageRetryAttempts,PackageRetryAgainInMins,PackageChannel) values ('"&amp;Data!A63&amp;"','"&amp;Data!C63&amp;"',"&amp;Data!D63&amp;","&amp;Data!E63&amp;",'"&amp;Data!B63&amp;"');")</f>
        <v/>
      </c>
      <c r="B67" s="7" t="str">
        <f>IF(LEN(Data!A63)=0,"","insert into UPSSource (SourcePackageID,SourcePath,SourceFileName) values (scope_identity(),'"&amp;Data!F63&amp;"','"&amp;Data!G63&amp;"');")</f>
        <v/>
      </c>
      <c r="C67" s="7" t="str">
        <f>IF(LEN(Data!A63)=0,"","insert into UPSDestination (DestinationSourceID,DestinationType,DestinationPath,DestinationFileName,DestinationAppendDateStampFlag,DestinationOverwriteFlag) values (scope_identity(),'MOVE','"&amp;Data!H63&amp;"','"&amp;Data!G63&amp;"','N','Y');")</f>
        <v/>
      </c>
    </row>
    <row r="68" spans="1:3" x14ac:dyDescent="0.25">
      <c r="A68" s="7" t="str">
        <f>IF(LEN(Data!A64)=0,"","insert into UPSPackage (PackageDesc,PackageOwnerEmail,PackageRetryAttempts,PackageRetryAgainInMins,PackageChannel) values ('"&amp;Data!A64&amp;"','"&amp;Data!C64&amp;"',"&amp;Data!D64&amp;","&amp;Data!E64&amp;",'"&amp;Data!B64&amp;"');")</f>
        <v/>
      </c>
      <c r="B68" s="7" t="str">
        <f>IF(LEN(Data!A64)=0,"","insert into UPSSource (SourcePackageID,SourcePath,SourceFileName) values (scope_identity(),'"&amp;Data!F64&amp;"','"&amp;Data!G64&amp;"');")</f>
        <v/>
      </c>
      <c r="C68" s="7" t="str">
        <f>IF(LEN(Data!A64)=0,"","insert into UPSDestination (DestinationSourceID,DestinationType,DestinationPath,DestinationFileName,DestinationAppendDateStampFlag,DestinationOverwriteFlag) values (scope_identity(),'MOVE','"&amp;Data!H64&amp;"','"&amp;Data!G64&amp;"','N','Y');")</f>
        <v/>
      </c>
    </row>
    <row r="69" spans="1:3" x14ac:dyDescent="0.25">
      <c r="A69" s="7" t="str">
        <f>IF(LEN(Data!A65)=0,"","insert into UPSPackage (PackageDesc,PackageOwnerEmail,PackageRetryAttempts,PackageRetryAgainInMins,PackageChannel) values ('"&amp;Data!A65&amp;"','"&amp;Data!C65&amp;"',"&amp;Data!D65&amp;","&amp;Data!E65&amp;",'"&amp;Data!B65&amp;"');")</f>
        <v/>
      </c>
      <c r="B69" s="7" t="str">
        <f>IF(LEN(Data!A65)=0,"","insert into UPSSource (SourcePackageID,SourcePath,SourceFileName) values (scope_identity(),'"&amp;Data!F65&amp;"','"&amp;Data!G65&amp;"');")</f>
        <v/>
      </c>
      <c r="C69" s="7" t="str">
        <f>IF(LEN(Data!A65)=0,"","insert into UPSDestination (DestinationSourceID,DestinationType,DestinationPath,DestinationFileName,DestinationAppendDateStampFlag,DestinationOverwriteFlag) values (scope_identity(),'MOVE','"&amp;Data!H65&amp;"','"&amp;Data!G65&amp;"','N','Y');")</f>
        <v/>
      </c>
    </row>
    <row r="70" spans="1:3" x14ac:dyDescent="0.25">
      <c r="A70" s="7" t="str">
        <f>IF(LEN(Data!A66)=0,"","insert into UPSPackage (PackageDesc,PackageOwnerEmail,PackageRetryAttempts,PackageRetryAgainInMins,PackageChannel) values ('"&amp;Data!A66&amp;"','"&amp;Data!C66&amp;"',"&amp;Data!D66&amp;","&amp;Data!E66&amp;",'"&amp;Data!B66&amp;"');")</f>
        <v/>
      </c>
      <c r="B70" s="7" t="str">
        <f>IF(LEN(Data!A66)=0,"","insert into UPSSource (SourcePackageID,SourcePath,SourceFileName) values (scope_identity(),'"&amp;Data!F66&amp;"','"&amp;Data!G66&amp;"');")</f>
        <v/>
      </c>
      <c r="C70" s="7" t="str">
        <f>IF(LEN(Data!A66)=0,"","insert into UPSDestination (DestinationSourceID,DestinationType,DestinationPath,DestinationFileName,DestinationAppendDateStampFlag,DestinationOverwriteFlag) values (scope_identity(),'MOVE','"&amp;Data!H66&amp;"','"&amp;Data!G66&amp;"','N','Y');")</f>
        <v/>
      </c>
    </row>
    <row r="71" spans="1:3" x14ac:dyDescent="0.25">
      <c r="A71" s="7" t="str">
        <f>IF(LEN(Data!A67)=0,"","insert into UPSPackage (PackageDesc,PackageOwnerEmail,PackageRetryAttempts,PackageRetryAgainInMins,PackageChannel) values ('"&amp;Data!A67&amp;"','"&amp;Data!C67&amp;"',"&amp;Data!D67&amp;","&amp;Data!E67&amp;",'"&amp;Data!B67&amp;"');")</f>
        <v/>
      </c>
      <c r="B71" s="7" t="str">
        <f>IF(LEN(Data!A67)=0,"","insert into UPSSource (SourcePackageID,SourcePath,SourceFileName) values (scope_identity(),'"&amp;Data!F67&amp;"','"&amp;Data!G67&amp;"');")</f>
        <v/>
      </c>
      <c r="C71" s="7" t="str">
        <f>IF(LEN(Data!A67)=0,"","insert into UPSDestination (DestinationSourceID,DestinationType,DestinationPath,DestinationFileName,DestinationAppendDateStampFlag,DestinationOverwriteFlag) values (scope_identity(),'MOVE','"&amp;Data!H67&amp;"','"&amp;Data!G67&amp;"','N','Y');")</f>
        <v/>
      </c>
    </row>
    <row r="72" spans="1:3" x14ac:dyDescent="0.25">
      <c r="A72" s="7" t="str">
        <f>IF(LEN(Data!A68)=0,"","insert into UPSPackage (PackageDesc,PackageOwnerEmail,PackageRetryAttempts,PackageRetryAgainInMins,PackageChannel) values ('"&amp;Data!A68&amp;"','"&amp;Data!C68&amp;"',"&amp;Data!D68&amp;","&amp;Data!E68&amp;",'"&amp;Data!B68&amp;"');")</f>
        <v/>
      </c>
      <c r="B72" s="7" t="str">
        <f>IF(LEN(Data!A68)=0,"","insert into UPSSource (SourcePackageID,SourcePath,SourceFileName) values (scope_identity(),'"&amp;Data!F68&amp;"','"&amp;Data!G68&amp;"');")</f>
        <v/>
      </c>
      <c r="C72" s="7" t="str">
        <f>IF(LEN(Data!A68)=0,"","insert into UPSDestination (DestinationSourceID,DestinationType,DestinationPath,DestinationFileName,DestinationAppendDateStampFlag,DestinationOverwriteFlag) values (scope_identity(),'MOVE','"&amp;Data!H68&amp;"','"&amp;Data!G68&amp;"','N','Y');")</f>
        <v/>
      </c>
    </row>
    <row r="73" spans="1:3" x14ac:dyDescent="0.25">
      <c r="A73" s="7" t="str">
        <f>IF(LEN(Data!A69)=0,"","insert into UPSPackage (PackageDesc,PackageOwnerEmail,PackageRetryAttempts,PackageRetryAgainInMins,PackageChannel) values ('"&amp;Data!A69&amp;"','"&amp;Data!C69&amp;"',"&amp;Data!D69&amp;","&amp;Data!E69&amp;",'"&amp;Data!B69&amp;"');")</f>
        <v/>
      </c>
      <c r="B73" s="7" t="str">
        <f>IF(LEN(Data!A69)=0,"","insert into UPSSource (SourcePackageID,SourcePath,SourceFileName) values (scope_identity(),'"&amp;Data!F69&amp;"','"&amp;Data!G69&amp;"');")</f>
        <v/>
      </c>
      <c r="C73" s="7" t="str">
        <f>IF(LEN(Data!A69)=0,"","insert into UPSDestination (DestinationSourceID,DestinationType,DestinationPath,DestinationFileName,DestinationAppendDateStampFlag,DestinationOverwriteFlag) values (scope_identity(),'MOVE','"&amp;Data!H69&amp;"','"&amp;Data!G69&amp;"','N','Y');")</f>
        <v/>
      </c>
    </row>
    <row r="74" spans="1:3" x14ac:dyDescent="0.25">
      <c r="A74" s="7" t="str">
        <f>IF(LEN(Data!A70)=0,"","insert into UPSPackage (PackageDesc,PackageOwnerEmail,PackageRetryAttempts,PackageRetryAgainInMins,PackageChannel) values ('"&amp;Data!A70&amp;"','"&amp;Data!C70&amp;"',"&amp;Data!D70&amp;","&amp;Data!E70&amp;",'"&amp;Data!B70&amp;"');")</f>
        <v/>
      </c>
      <c r="B74" s="7" t="str">
        <f>IF(LEN(Data!A70)=0,"","insert into UPSSource (SourcePackageID,SourcePath,SourceFileName) values (scope_identity(),'"&amp;Data!F70&amp;"','"&amp;Data!G70&amp;"');")</f>
        <v/>
      </c>
      <c r="C74" s="7" t="str">
        <f>IF(LEN(Data!A70)=0,"","insert into UPSDestination (DestinationSourceID,DestinationType,DestinationPath,DestinationFileName,DestinationAppendDateStampFlag,DestinationOverwriteFlag) values (scope_identity(),'MOVE','"&amp;Data!H70&amp;"','"&amp;Data!G70&amp;"','N','Y');")</f>
        <v/>
      </c>
    </row>
    <row r="75" spans="1:3" x14ac:dyDescent="0.25">
      <c r="A75" s="7" t="str">
        <f>IF(LEN(Data!A71)=0,"","insert into UPSPackage (PackageDesc,PackageOwnerEmail,PackageRetryAttempts,PackageRetryAgainInMins,PackageChannel) values ('"&amp;Data!A71&amp;"','"&amp;Data!C71&amp;"',"&amp;Data!D71&amp;","&amp;Data!E71&amp;",'"&amp;Data!B71&amp;"');")</f>
        <v/>
      </c>
      <c r="B75" s="7" t="str">
        <f>IF(LEN(Data!A71)=0,"","insert into UPSSource (SourcePackageID,SourcePath,SourceFileName) values (scope_identity(),'"&amp;Data!F71&amp;"','"&amp;Data!G71&amp;"');")</f>
        <v/>
      </c>
      <c r="C75" s="7" t="str">
        <f>IF(LEN(Data!A71)=0,"","insert into UPSDestination (DestinationSourceID,DestinationType,DestinationPath,DestinationFileName,DestinationAppendDateStampFlag,DestinationOverwriteFlag) values (scope_identity(),'MOVE','"&amp;Data!H71&amp;"','"&amp;Data!G71&amp;"','N','Y');")</f>
        <v/>
      </c>
    </row>
    <row r="76" spans="1:3" x14ac:dyDescent="0.25">
      <c r="A76" s="7" t="str">
        <f>IF(LEN(Data!A72)=0,"","insert into UPSPackage (PackageDesc,PackageOwnerEmail,PackageRetryAttempts,PackageRetryAgainInMins,PackageChannel) values ('"&amp;Data!A72&amp;"','"&amp;Data!C72&amp;"',"&amp;Data!D72&amp;","&amp;Data!E72&amp;",'"&amp;Data!B72&amp;"');")</f>
        <v/>
      </c>
      <c r="B76" s="7" t="str">
        <f>IF(LEN(Data!A72)=0,"","insert into UPSSource (SourcePackageID,SourcePath,SourceFileName) values (scope_identity(),'"&amp;Data!F72&amp;"','"&amp;Data!G72&amp;"');")</f>
        <v/>
      </c>
      <c r="C76" s="7" t="str">
        <f>IF(LEN(Data!A72)=0,"","insert into UPSDestination (DestinationSourceID,DestinationType,DestinationPath,DestinationFileName,DestinationAppendDateStampFlag,DestinationOverwriteFlag) values (scope_identity(),'MOVE','"&amp;Data!H72&amp;"','"&amp;Data!G72&amp;"','N','Y');")</f>
        <v/>
      </c>
    </row>
    <row r="77" spans="1:3" x14ac:dyDescent="0.25">
      <c r="A77" s="7" t="str">
        <f>IF(LEN(Data!A73)=0,"","insert into UPSPackage (PackageDesc,PackageOwnerEmail,PackageRetryAttempts,PackageRetryAgainInMins,PackageChannel) values ('"&amp;Data!A73&amp;"','"&amp;Data!C73&amp;"',"&amp;Data!D73&amp;","&amp;Data!E73&amp;",'"&amp;Data!B73&amp;"');")</f>
        <v/>
      </c>
      <c r="B77" s="7" t="str">
        <f>IF(LEN(Data!A73)=0,"","insert into UPSSource (SourcePackageID,SourcePath,SourceFileName) values (scope_identity(),'"&amp;Data!F73&amp;"','"&amp;Data!G73&amp;"');")</f>
        <v/>
      </c>
      <c r="C77" s="7" t="str">
        <f>IF(LEN(Data!A73)=0,"","insert into UPSDestination (DestinationSourceID,DestinationType,DestinationPath,DestinationFileName,DestinationAppendDateStampFlag,DestinationOverwriteFlag) values (scope_identity(),'MOVE','"&amp;Data!H73&amp;"','"&amp;Data!G73&amp;"','N','Y');")</f>
        <v/>
      </c>
    </row>
    <row r="78" spans="1:3" x14ac:dyDescent="0.25">
      <c r="A78" s="7" t="str">
        <f>IF(LEN(Data!A74)=0,"","insert into UPSPackage (PackageDesc,PackageOwnerEmail,PackageRetryAttempts,PackageRetryAgainInMins,PackageChannel) values ('"&amp;Data!A74&amp;"','"&amp;Data!C74&amp;"',"&amp;Data!D74&amp;","&amp;Data!E74&amp;",'"&amp;Data!B74&amp;"');")</f>
        <v/>
      </c>
      <c r="B78" s="7" t="str">
        <f>IF(LEN(Data!A74)=0,"","insert into UPSSource (SourcePackageID,SourcePath,SourceFileName) values (scope_identity(),'"&amp;Data!F74&amp;"','"&amp;Data!G74&amp;"');")</f>
        <v/>
      </c>
      <c r="C78" s="7" t="str">
        <f>IF(LEN(Data!A74)=0,"","insert into UPSDestination (DestinationSourceID,DestinationType,DestinationPath,DestinationFileName,DestinationAppendDateStampFlag,DestinationOverwriteFlag) values (scope_identity(),'MOVE','"&amp;Data!H74&amp;"','"&amp;Data!G74&amp;"','N','Y');")</f>
        <v/>
      </c>
    </row>
    <row r="79" spans="1:3" x14ac:dyDescent="0.25">
      <c r="A79" s="7" t="str">
        <f>IF(LEN(Data!A75)=0,"","insert into UPSPackage (PackageDesc,PackageOwnerEmail,PackageRetryAttempts,PackageRetryAgainInMins,PackageChannel) values ('"&amp;Data!A75&amp;"','"&amp;Data!C75&amp;"',"&amp;Data!D75&amp;","&amp;Data!E75&amp;",'"&amp;Data!B75&amp;"');")</f>
        <v/>
      </c>
      <c r="B79" s="7" t="str">
        <f>IF(LEN(Data!A75)=0,"","insert into UPSSource (SourcePackageID,SourcePath,SourceFileName) values (scope_identity(),'"&amp;Data!F75&amp;"','"&amp;Data!G75&amp;"');")</f>
        <v/>
      </c>
      <c r="C79" s="7" t="str">
        <f>IF(LEN(Data!A75)=0,"","insert into UPSDestination (DestinationSourceID,DestinationType,DestinationPath,DestinationFileName,DestinationAppendDateStampFlag,DestinationOverwriteFlag) values (scope_identity(),'MOVE','"&amp;Data!H75&amp;"','"&amp;Data!G75&amp;"','N','Y');")</f>
        <v/>
      </c>
    </row>
    <row r="80" spans="1:3" x14ac:dyDescent="0.25">
      <c r="A80" s="7" t="str">
        <f>IF(LEN(Data!A76)=0,"","insert into UPSPackage (PackageDesc,PackageOwnerEmail,PackageRetryAttempts,PackageRetryAgainInMins,PackageChannel) values ('"&amp;Data!A76&amp;"','"&amp;Data!C76&amp;"',"&amp;Data!D76&amp;","&amp;Data!E76&amp;",'"&amp;Data!B76&amp;"');")</f>
        <v/>
      </c>
      <c r="B80" s="7" t="str">
        <f>IF(LEN(Data!A76)=0,"","insert into UPSSource (SourcePackageID,SourcePath,SourceFileName) values (scope_identity(),'"&amp;Data!F76&amp;"','"&amp;Data!G76&amp;"');")</f>
        <v/>
      </c>
      <c r="C80" s="7" t="str">
        <f>IF(LEN(Data!A76)=0,"","insert into UPSDestination (DestinationSourceID,DestinationType,DestinationPath,DestinationFileName,DestinationAppendDateStampFlag,DestinationOverwriteFlag) values (scope_identity(),'MOVE','"&amp;Data!H76&amp;"','"&amp;Data!G76&amp;"','N','Y');")</f>
        <v/>
      </c>
    </row>
    <row r="81" spans="1:3" x14ac:dyDescent="0.25">
      <c r="A81" s="7" t="str">
        <f>IF(LEN(Data!A77)=0,"","insert into UPSPackage (PackageDesc,PackageOwnerEmail,PackageRetryAttempts,PackageRetryAgainInMins,PackageChannel) values ('"&amp;Data!A77&amp;"','"&amp;Data!C77&amp;"',"&amp;Data!D77&amp;","&amp;Data!E77&amp;",'"&amp;Data!B77&amp;"');")</f>
        <v/>
      </c>
      <c r="B81" s="7" t="str">
        <f>IF(LEN(Data!A77)=0,"","insert into UPSSource (SourcePackageID,SourcePath,SourceFileName) values (scope_identity(),'"&amp;Data!F77&amp;"','"&amp;Data!G77&amp;"');")</f>
        <v/>
      </c>
      <c r="C81" s="7" t="str">
        <f>IF(LEN(Data!A77)=0,"","insert into UPSDestination (DestinationSourceID,DestinationType,DestinationPath,DestinationFileName,DestinationAppendDateStampFlag,DestinationOverwriteFlag) values (scope_identity(),'MOVE','"&amp;Data!H77&amp;"','"&amp;Data!G77&amp;"','N','Y');")</f>
        <v/>
      </c>
    </row>
    <row r="82" spans="1:3" x14ac:dyDescent="0.25">
      <c r="A82" s="7" t="str">
        <f>IF(LEN(Data!A78)=0,"","insert into UPSPackage (PackageDesc,PackageOwnerEmail,PackageRetryAttempts,PackageRetryAgainInMins,PackageChannel) values ('"&amp;Data!A78&amp;"','"&amp;Data!C78&amp;"',"&amp;Data!D78&amp;","&amp;Data!E78&amp;",'"&amp;Data!B78&amp;"');")</f>
        <v/>
      </c>
      <c r="B82" s="7" t="str">
        <f>IF(LEN(Data!A78)=0,"","insert into UPSSource (SourcePackageID,SourcePath,SourceFileName) values (scope_identity(),'"&amp;Data!F78&amp;"','"&amp;Data!G78&amp;"');")</f>
        <v/>
      </c>
      <c r="C82" s="7" t="str">
        <f>IF(LEN(Data!A78)=0,"","insert into UPSDestination (DestinationSourceID,DestinationType,DestinationPath,DestinationFileName,DestinationAppendDateStampFlag,DestinationOverwriteFlag) values (scope_identity(),'MOVE','"&amp;Data!H78&amp;"','"&amp;Data!G78&amp;"','N','Y');")</f>
        <v/>
      </c>
    </row>
    <row r="83" spans="1:3" x14ac:dyDescent="0.25">
      <c r="A83" s="7" t="str">
        <f>IF(LEN(Data!A79)=0,"","insert into UPSPackage (PackageDesc,PackageOwnerEmail,PackageRetryAttempts,PackageRetryAgainInMins,PackageChannel) values ('"&amp;Data!A79&amp;"','"&amp;Data!C79&amp;"',"&amp;Data!D79&amp;","&amp;Data!E79&amp;",'"&amp;Data!B79&amp;"');")</f>
        <v/>
      </c>
      <c r="B83" s="7" t="str">
        <f>IF(LEN(Data!A79)=0,"","insert into UPSSource (SourcePackageID,SourcePath,SourceFileName) values (scope_identity(),'"&amp;Data!F79&amp;"','"&amp;Data!G79&amp;"');")</f>
        <v/>
      </c>
      <c r="C83" s="7" t="str">
        <f>IF(LEN(Data!A79)=0,"","insert into UPSDestination (DestinationSourceID,DestinationType,DestinationPath,DestinationFileName,DestinationAppendDateStampFlag,DestinationOverwriteFlag) values (scope_identity(),'MOVE','"&amp;Data!H79&amp;"','"&amp;Data!G79&amp;"','N','Y');")</f>
        <v/>
      </c>
    </row>
    <row r="84" spans="1:3" x14ac:dyDescent="0.25">
      <c r="A84" s="7" t="str">
        <f>IF(LEN(Data!A80)=0,"","insert into UPSPackage (PackageDesc,PackageOwnerEmail,PackageRetryAttempts,PackageRetryAgainInMins,PackageChannel) values ('"&amp;Data!A80&amp;"','"&amp;Data!C80&amp;"',"&amp;Data!D80&amp;","&amp;Data!E80&amp;",'"&amp;Data!B80&amp;"');")</f>
        <v/>
      </c>
      <c r="B84" s="7" t="str">
        <f>IF(LEN(Data!A80)=0,"","insert into UPSSource (SourcePackageID,SourcePath,SourceFileName) values (scope_identity(),'"&amp;Data!F80&amp;"','"&amp;Data!G80&amp;"');")</f>
        <v/>
      </c>
      <c r="C84" s="7" t="str">
        <f>IF(LEN(Data!A80)=0,"","insert into UPSDestination (DestinationSourceID,DestinationType,DestinationPath,DestinationFileName,DestinationAppendDateStampFlag,DestinationOverwriteFlag) values (scope_identity(),'MOVE','"&amp;Data!H80&amp;"','"&amp;Data!G80&amp;"','N','Y');")</f>
        <v/>
      </c>
    </row>
    <row r="85" spans="1:3" x14ac:dyDescent="0.25">
      <c r="A85" s="7" t="str">
        <f>IF(LEN(Data!A81)=0,"","insert into UPSPackage (PackageDesc,PackageOwnerEmail,PackageRetryAttempts,PackageRetryAgainInMins,PackageChannel) values ('"&amp;Data!A81&amp;"','"&amp;Data!C81&amp;"',"&amp;Data!D81&amp;","&amp;Data!E81&amp;",'"&amp;Data!B81&amp;"');")</f>
        <v/>
      </c>
      <c r="B85" s="7" t="str">
        <f>IF(LEN(Data!A81)=0,"","insert into UPSSource (SourcePackageID,SourcePath,SourceFileName) values (scope_identity(),'"&amp;Data!F81&amp;"','"&amp;Data!G81&amp;"');")</f>
        <v/>
      </c>
      <c r="C85" s="7" t="str">
        <f>IF(LEN(Data!A81)=0,"","insert into UPSDestination (DestinationSourceID,DestinationType,DestinationPath,DestinationFileName,DestinationAppendDateStampFlag,DestinationOverwriteFlag) values (scope_identity(),'MOVE','"&amp;Data!H81&amp;"','"&amp;Data!G81&amp;"','N','Y');")</f>
        <v/>
      </c>
    </row>
    <row r="86" spans="1:3" x14ac:dyDescent="0.25">
      <c r="A86" s="7" t="str">
        <f>IF(LEN(Data!A82)=0,"","insert into UPSPackage (PackageDesc,PackageOwnerEmail,PackageRetryAttempts,PackageRetryAgainInMins,PackageChannel) values ('"&amp;Data!A82&amp;"','"&amp;Data!C82&amp;"',"&amp;Data!D82&amp;","&amp;Data!E82&amp;",'"&amp;Data!B82&amp;"');")</f>
        <v/>
      </c>
      <c r="B86" s="7" t="str">
        <f>IF(LEN(Data!A82)=0,"","insert into UPSSource (SourcePackageID,SourcePath,SourceFileName) values (scope_identity(),'"&amp;Data!F82&amp;"','"&amp;Data!G82&amp;"');")</f>
        <v/>
      </c>
      <c r="C86" s="7" t="str">
        <f>IF(LEN(Data!A82)=0,"","insert into UPSDestination (DestinationSourceID,DestinationType,DestinationPath,DestinationFileName,DestinationAppendDateStampFlag,DestinationOverwriteFlag) values (scope_identity(),'MOVE','"&amp;Data!H82&amp;"','"&amp;Data!G82&amp;"','N','Y');")</f>
        <v/>
      </c>
    </row>
    <row r="87" spans="1:3" x14ac:dyDescent="0.25">
      <c r="A87" s="7" t="str">
        <f>IF(LEN(Data!A83)=0,"","insert into UPSPackage (PackageDesc,PackageOwnerEmail,PackageRetryAttempts,PackageRetryAgainInMins,PackageChannel) values ('"&amp;Data!A83&amp;"','"&amp;Data!C83&amp;"',"&amp;Data!D83&amp;","&amp;Data!E83&amp;",'"&amp;Data!B83&amp;"');")</f>
        <v/>
      </c>
      <c r="B87" s="7" t="str">
        <f>IF(LEN(Data!A83)=0,"","insert into UPSSource (SourcePackageID,SourcePath,SourceFileName) values (scope_identity(),'"&amp;Data!F83&amp;"','"&amp;Data!G83&amp;"');")</f>
        <v/>
      </c>
      <c r="C87" s="7" t="str">
        <f>IF(LEN(Data!A83)=0,"","insert into UPSDestination (DestinationSourceID,DestinationType,DestinationPath,DestinationFileName,DestinationAppendDateStampFlag,DestinationOverwriteFlag) values (scope_identity(),'MOVE','"&amp;Data!H83&amp;"','"&amp;Data!G83&amp;"','N','Y');")</f>
        <v/>
      </c>
    </row>
    <row r="88" spans="1:3" x14ac:dyDescent="0.25">
      <c r="A88" s="7" t="str">
        <f>IF(LEN(Data!A84)=0,"","insert into UPSPackage (PackageDesc,PackageOwnerEmail,PackageRetryAttempts,PackageRetryAgainInMins,PackageChannel) values ('"&amp;Data!A84&amp;"','"&amp;Data!C84&amp;"',"&amp;Data!D84&amp;","&amp;Data!E84&amp;",'"&amp;Data!B84&amp;"');")</f>
        <v/>
      </c>
      <c r="B88" s="7" t="str">
        <f>IF(LEN(Data!A84)=0,"","insert into UPSSource (SourcePackageID,SourcePath,SourceFileName) values (scope_identity(),'"&amp;Data!F84&amp;"','"&amp;Data!G84&amp;"');")</f>
        <v/>
      </c>
      <c r="C88" s="7" t="str">
        <f>IF(LEN(Data!A84)=0,"","insert into UPSDestination (DestinationSourceID,DestinationType,DestinationPath,DestinationFileName,DestinationAppendDateStampFlag,DestinationOverwriteFlag) values (scope_identity(),'MOVE','"&amp;Data!H84&amp;"','"&amp;Data!G84&amp;"','N','Y');")</f>
        <v/>
      </c>
    </row>
    <row r="89" spans="1:3" x14ac:dyDescent="0.25">
      <c r="A89" s="7" t="str">
        <f>IF(LEN(Data!A85)=0,"","insert into UPSPackage (PackageDesc,PackageOwnerEmail,PackageRetryAttempts,PackageRetryAgainInMins,PackageChannel) values ('"&amp;Data!A85&amp;"','"&amp;Data!C85&amp;"',"&amp;Data!D85&amp;","&amp;Data!E85&amp;",'"&amp;Data!B85&amp;"');")</f>
        <v/>
      </c>
      <c r="B89" s="7" t="str">
        <f>IF(LEN(Data!A85)=0,"","insert into UPSSource (SourcePackageID,SourcePath,SourceFileName) values (scope_identity(),'"&amp;Data!F85&amp;"','"&amp;Data!G85&amp;"');")</f>
        <v/>
      </c>
      <c r="C89" s="7" t="str">
        <f>IF(LEN(Data!A85)=0,"","insert into UPSDestination (DestinationSourceID,DestinationType,DestinationPath,DestinationFileName,DestinationAppendDateStampFlag,DestinationOverwriteFlag) values (scope_identity(),'MOVE','"&amp;Data!H85&amp;"','"&amp;Data!G85&amp;"','N','Y');")</f>
        <v/>
      </c>
    </row>
    <row r="90" spans="1:3" x14ac:dyDescent="0.25">
      <c r="A90" s="7" t="str">
        <f>IF(LEN(Data!A86)=0,"","insert into UPSPackage (PackageDesc,PackageOwnerEmail,PackageRetryAttempts,PackageRetryAgainInMins,PackageChannel) values ('"&amp;Data!A86&amp;"','"&amp;Data!C86&amp;"',"&amp;Data!D86&amp;","&amp;Data!E86&amp;",'"&amp;Data!B86&amp;"');")</f>
        <v/>
      </c>
      <c r="B90" s="7" t="str">
        <f>IF(LEN(Data!A86)=0,"","insert into UPSSource (SourcePackageID,SourcePath,SourceFileName) values (scope_identity(),'"&amp;Data!F86&amp;"','"&amp;Data!G86&amp;"');")</f>
        <v/>
      </c>
      <c r="C90" s="7" t="str">
        <f>IF(LEN(Data!A86)=0,"","insert into UPSDestination (DestinationSourceID,DestinationType,DestinationPath,DestinationFileName,DestinationAppendDateStampFlag,DestinationOverwriteFlag) values (scope_identity(),'MOVE','"&amp;Data!H86&amp;"','"&amp;Data!G86&amp;"','N','Y');")</f>
        <v/>
      </c>
    </row>
    <row r="91" spans="1:3" x14ac:dyDescent="0.25">
      <c r="A91" s="7" t="str">
        <f>IF(LEN(Data!A87)=0,"","insert into UPSPackage (PackageDesc,PackageOwnerEmail,PackageRetryAttempts,PackageRetryAgainInMins,PackageChannel) values ('"&amp;Data!A87&amp;"','"&amp;Data!C87&amp;"',"&amp;Data!D87&amp;","&amp;Data!E87&amp;",'"&amp;Data!B87&amp;"');")</f>
        <v/>
      </c>
      <c r="B91" s="7" t="str">
        <f>IF(LEN(Data!A87)=0,"","insert into UPSSource (SourcePackageID,SourcePath,SourceFileName) values (scope_identity(),'"&amp;Data!F87&amp;"','"&amp;Data!G87&amp;"');")</f>
        <v/>
      </c>
      <c r="C91" s="7" t="str">
        <f>IF(LEN(Data!A87)=0,"","insert into UPSDestination (DestinationSourceID,DestinationType,DestinationPath,DestinationFileName,DestinationAppendDateStampFlag,DestinationOverwriteFlag) values (scope_identity(),'MOVE','"&amp;Data!H87&amp;"','"&amp;Data!G87&amp;"','N','Y');")</f>
        <v/>
      </c>
    </row>
    <row r="92" spans="1:3" x14ac:dyDescent="0.25">
      <c r="A92" s="7" t="str">
        <f>IF(LEN(Data!A88)=0,"","insert into UPSPackage (PackageDesc,PackageOwnerEmail,PackageRetryAttempts,PackageRetryAgainInMins,PackageChannel) values ('"&amp;Data!A88&amp;"','"&amp;Data!C88&amp;"',"&amp;Data!D88&amp;","&amp;Data!E88&amp;",'"&amp;Data!B88&amp;"');")</f>
        <v/>
      </c>
      <c r="B92" s="7" t="str">
        <f>IF(LEN(Data!A88)=0,"","insert into UPSSource (SourcePackageID,SourcePath,SourceFileName) values (scope_identity(),'"&amp;Data!F88&amp;"','"&amp;Data!G88&amp;"');")</f>
        <v/>
      </c>
      <c r="C92" s="7" t="str">
        <f>IF(LEN(Data!A88)=0,"","insert into UPSDestination (DestinationSourceID,DestinationType,DestinationPath,DestinationFileName,DestinationAppendDateStampFlag,DestinationOverwriteFlag) values (scope_identity(),'MOVE','"&amp;Data!H88&amp;"','"&amp;Data!G88&amp;"','N','Y');")</f>
        <v/>
      </c>
    </row>
    <row r="93" spans="1:3" x14ac:dyDescent="0.25">
      <c r="A93" s="7" t="str">
        <f>IF(LEN(Data!A89)=0,"","insert into UPSPackage (PackageDesc,PackageOwnerEmail,PackageRetryAttempts,PackageRetryAgainInMins,PackageChannel) values ('"&amp;Data!A89&amp;"','"&amp;Data!C89&amp;"',"&amp;Data!D89&amp;","&amp;Data!E89&amp;",'"&amp;Data!B89&amp;"');")</f>
        <v/>
      </c>
      <c r="B93" s="7" t="str">
        <f>IF(LEN(Data!A89)=0,"","insert into UPSSource (SourcePackageID,SourcePath,SourceFileName) values (scope_identity(),'"&amp;Data!F89&amp;"','"&amp;Data!G89&amp;"');")</f>
        <v/>
      </c>
      <c r="C93" s="7" t="str">
        <f>IF(LEN(Data!A89)=0,"","insert into UPSDestination (DestinationSourceID,DestinationType,DestinationPath,DestinationFileName,DestinationAppendDateStampFlag,DestinationOverwriteFlag) values (scope_identity(),'MOVE','"&amp;Data!H89&amp;"','"&amp;Data!G89&amp;"','N','Y');")</f>
        <v/>
      </c>
    </row>
    <row r="94" spans="1:3" x14ac:dyDescent="0.25">
      <c r="A94" s="7" t="str">
        <f>IF(LEN(Data!A90)=0,"","insert into UPSPackage (PackageDesc,PackageOwnerEmail,PackageRetryAttempts,PackageRetryAgainInMins,PackageChannel) values ('"&amp;Data!A90&amp;"','"&amp;Data!C90&amp;"',"&amp;Data!D90&amp;","&amp;Data!E90&amp;",'"&amp;Data!B90&amp;"');")</f>
        <v/>
      </c>
      <c r="B94" s="7" t="str">
        <f>IF(LEN(Data!A90)=0,"","insert into UPSSource (SourcePackageID,SourcePath,SourceFileName) values (scope_identity(),'"&amp;Data!F90&amp;"','"&amp;Data!G90&amp;"');")</f>
        <v/>
      </c>
      <c r="C94" s="7" t="str">
        <f>IF(LEN(Data!A90)=0,"","insert into UPSDestination (DestinationSourceID,DestinationType,DestinationPath,DestinationFileName,DestinationAppendDateStampFlag,DestinationOverwriteFlag) values (scope_identity(),'MOVE','"&amp;Data!H90&amp;"','"&amp;Data!G90&amp;"','N','Y');")</f>
        <v/>
      </c>
    </row>
    <row r="95" spans="1:3" x14ac:dyDescent="0.25">
      <c r="A95" s="7" t="str">
        <f>IF(LEN(Data!A91)=0,"","insert into UPSPackage (PackageDesc,PackageOwnerEmail,PackageRetryAttempts,PackageRetryAgainInMins,PackageChannel) values ('"&amp;Data!A91&amp;"','"&amp;Data!C91&amp;"',"&amp;Data!D91&amp;","&amp;Data!E91&amp;",'"&amp;Data!B91&amp;"');")</f>
        <v/>
      </c>
      <c r="B95" s="7" t="str">
        <f>IF(LEN(Data!A91)=0,"","insert into UPSSource (SourcePackageID,SourcePath,SourceFileName) values (scope_identity(),'"&amp;Data!F91&amp;"','"&amp;Data!G91&amp;"');")</f>
        <v/>
      </c>
      <c r="C95" s="7" t="str">
        <f>IF(LEN(Data!A91)=0,"","insert into UPSDestination (DestinationSourceID,DestinationType,DestinationPath,DestinationFileName,DestinationAppendDateStampFlag,DestinationOverwriteFlag) values (scope_identity(),'MOVE','"&amp;Data!H91&amp;"','"&amp;Data!G91&amp;"','N','Y');")</f>
        <v/>
      </c>
    </row>
    <row r="96" spans="1:3" x14ac:dyDescent="0.25">
      <c r="A96" s="7" t="str">
        <f>IF(LEN(Data!A92)=0,"","insert into UPSPackage (PackageDesc,PackageOwnerEmail,PackageRetryAttempts,PackageRetryAgainInMins,PackageChannel) values ('"&amp;Data!A92&amp;"','"&amp;Data!C92&amp;"',"&amp;Data!D92&amp;","&amp;Data!E92&amp;",'"&amp;Data!B92&amp;"');")</f>
        <v/>
      </c>
      <c r="B96" s="7" t="str">
        <f>IF(LEN(Data!A92)=0,"","insert into UPSSource (SourcePackageID,SourcePath,SourceFileName) values (scope_identity(),'"&amp;Data!F92&amp;"','"&amp;Data!G92&amp;"');")</f>
        <v/>
      </c>
      <c r="C96" s="7" t="str">
        <f>IF(LEN(Data!A92)=0,"","insert into UPSDestination (DestinationSourceID,DestinationType,DestinationPath,DestinationFileName,DestinationAppendDateStampFlag,DestinationOverwriteFlag) values (scope_identity(),'MOVE','"&amp;Data!H92&amp;"','"&amp;Data!G92&amp;"','N','Y');")</f>
        <v/>
      </c>
    </row>
    <row r="97" spans="1:3" x14ac:dyDescent="0.25">
      <c r="A97" s="7" t="str">
        <f>IF(LEN(Data!A93)=0,"","insert into UPSPackage (PackageDesc,PackageOwnerEmail,PackageRetryAttempts,PackageRetryAgainInMins,PackageChannel) values ('"&amp;Data!A93&amp;"','"&amp;Data!C93&amp;"',"&amp;Data!D93&amp;","&amp;Data!E93&amp;",'"&amp;Data!B93&amp;"');")</f>
        <v/>
      </c>
      <c r="B97" s="7" t="str">
        <f>IF(LEN(Data!A93)=0,"","insert into UPSSource (SourcePackageID,SourcePath,SourceFileName) values (scope_identity(),'"&amp;Data!F93&amp;"','"&amp;Data!G93&amp;"');")</f>
        <v/>
      </c>
      <c r="C97" s="7" t="str">
        <f>IF(LEN(Data!A93)=0,"","insert into UPSDestination (DestinationSourceID,DestinationType,DestinationPath,DestinationFileName,DestinationAppendDateStampFlag,DestinationOverwriteFlag) values (scope_identity(),'MOVE','"&amp;Data!H93&amp;"','"&amp;Data!G93&amp;"','N','Y');")</f>
        <v/>
      </c>
    </row>
    <row r="98" spans="1:3" x14ac:dyDescent="0.25">
      <c r="A98" s="7" t="str">
        <f>IF(LEN(Data!A94)=0,"","insert into UPSPackage (PackageDesc,PackageOwnerEmail,PackageRetryAttempts,PackageRetryAgainInMins,PackageChannel) values ('"&amp;Data!A94&amp;"','"&amp;Data!C94&amp;"',"&amp;Data!D94&amp;","&amp;Data!E94&amp;",'"&amp;Data!B94&amp;"');")</f>
        <v/>
      </c>
      <c r="B98" s="7" t="str">
        <f>IF(LEN(Data!A94)=0,"","insert into UPSSource (SourcePackageID,SourcePath,SourceFileName) values (scope_identity(),'"&amp;Data!F94&amp;"','"&amp;Data!G94&amp;"');")</f>
        <v/>
      </c>
      <c r="C98" s="7" t="str">
        <f>IF(LEN(Data!A94)=0,"","insert into UPSDestination (DestinationSourceID,DestinationType,DestinationPath,DestinationFileName,DestinationAppendDateStampFlag,DestinationOverwriteFlag) values (scope_identity(),'MOVE','"&amp;Data!H94&amp;"','"&amp;Data!G94&amp;"','N','Y');")</f>
        <v/>
      </c>
    </row>
    <row r="99" spans="1:3" x14ac:dyDescent="0.25">
      <c r="A99" s="7" t="str">
        <f>IF(LEN(Data!A95)=0,"","insert into UPSPackage (PackageDesc,PackageOwnerEmail,PackageRetryAttempts,PackageRetryAgainInMins,PackageChannel) values ('"&amp;Data!A95&amp;"','"&amp;Data!C95&amp;"',"&amp;Data!D95&amp;","&amp;Data!E95&amp;",'"&amp;Data!B95&amp;"');")</f>
        <v/>
      </c>
      <c r="B99" s="7" t="str">
        <f>IF(LEN(Data!A95)=0,"","insert into UPSSource (SourcePackageID,SourcePath,SourceFileName) values (scope_identity(),'"&amp;Data!F95&amp;"','"&amp;Data!G95&amp;"');")</f>
        <v/>
      </c>
      <c r="C99" s="7" t="str">
        <f>IF(LEN(Data!A95)=0,"","insert into UPSDestination (DestinationSourceID,DestinationType,DestinationPath,DestinationFileName,DestinationAppendDateStampFlag,DestinationOverwriteFlag) values (scope_identity(),'MOVE','"&amp;Data!H95&amp;"','"&amp;Data!G95&amp;"','N','Y');")</f>
        <v/>
      </c>
    </row>
    <row r="100" spans="1:3" x14ac:dyDescent="0.25">
      <c r="A100" s="7" t="str">
        <f>IF(LEN(Data!A96)=0,"","insert into UPSPackage (PackageDesc,PackageOwnerEmail,PackageRetryAttempts,PackageRetryAgainInMins,PackageChannel) values ('"&amp;Data!A96&amp;"','"&amp;Data!C96&amp;"',"&amp;Data!D96&amp;","&amp;Data!E96&amp;",'"&amp;Data!B96&amp;"');")</f>
        <v/>
      </c>
      <c r="B100" s="7" t="str">
        <f>IF(LEN(Data!A96)=0,"","insert into UPSSource (SourcePackageID,SourcePath,SourceFileName) values (scope_identity(),'"&amp;Data!F96&amp;"','"&amp;Data!G96&amp;"');")</f>
        <v/>
      </c>
      <c r="C100" s="7" t="str">
        <f>IF(LEN(Data!A96)=0,"","insert into UPSDestination (DestinationSourceID,DestinationType,DestinationPath,DestinationFileName,DestinationAppendDateStampFlag,DestinationOverwriteFlag) values (scope_identity(),'MOVE','"&amp;Data!H96&amp;"','"&amp;Data!G96&amp;"','N','Y');")</f>
        <v/>
      </c>
    </row>
    <row r="101" spans="1:3" x14ac:dyDescent="0.25">
      <c r="A101" s="7" t="str">
        <f>IF(LEN(Data!A97)=0,"","insert into UPSPackage (PackageDesc,PackageOwnerEmail,PackageRetryAttempts,PackageRetryAgainInMins,PackageChannel) values ('"&amp;Data!A97&amp;"','"&amp;Data!C97&amp;"',"&amp;Data!D97&amp;","&amp;Data!E97&amp;",'"&amp;Data!B97&amp;"');")</f>
        <v/>
      </c>
      <c r="B101" s="7" t="str">
        <f>IF(LEN(Data!A97)=0,"","insert into UPSSource (SourcePackageID,SourcePath,SourceFileName) values (scope_identity(),'"&amp;Data!F97&amp;"','"&amp;Data!G97&amp;"');")</f>
        <v/>
      </c>
      <c r="C101" s="7" t="str">
        <f>IF(LEN(Data!A97)=0,"","insert into UPSDestination (DestinationSourceID,DestinationType,DestinationPath,DestinationFileName,DestinationAppendDateStampFlag,DestinationOverwriteFlag) values (scope_identity(),'MOVE','"&amp;Data!H97&amp;"','"&amp;Data!G97&amp;"','N','Y');")</f>
        <v/>
      </c>
    </row>
    <row r="102" spans="1:3" x14ac:dyDescent="0.25">
      <c r="A102" s="7" t="str">
        <f>IF(LEN(Data!A98)=0,"","insert into UPSPackage (PackageDesc,PackageOwnerEmail,PackageRetryAttempts,PackageRetryAgainInMins,PackageChannel) values ('"&amp;Data!A98&amp;"','"&amp;Data!C98&amp;"',"&amp;Data!D98&amp;","&amp;Data!E98&amp;",'"&amp;Data!B98&amp;"');")</f>
        <v/>
      </c>
      <c r="B102" s="7" t="str">
        <f>IF(LEN(Data!A98)=0,"","insert into UPSSource (SourcePackageID,SourcePath,SourceFileName) values (scope_identity(),'"&amp;Data!F98&amp;"','"&amp;Data!G98&amp;"');")</f>
        <v/>
      </c>
      <c r="C102" s="7" t="str">
        <f>IF(LEN(Data!A98)=0,"","insert into UPSDestination (DestinationSourceID,DestinationType,DestinationPath,DestinationFileName,DestinationAppendDateStampFlag,DestinationOverwriteFlag) values (scope_identity(),'MOVE','"&amp;Data!H98&amp;"','"&amp;Data!G98&amp;"','N','Y');")</f>
        <v/>
      </c>
    </row>
    <row r="103" spans="1:3" x14ac:dyDescent="0.25">
      <c r="A103" s="7" t="str">
        <f>IF(LEN(Data!A99)=0,"","insert into UPSPackage (PackageDesc,PackageOwnerEmail,PackageRetryAttempts,PackageRetryAgainInMins,PackageChannel) values ('"&amp;Data!A99&amp;"','"&amp;Data!C99&amp;"',"&amp;Data!D99&amp;","&amp;Data!E99&amp;",'"&amp;Data!B99&amp;"');")</f>
        <v/>
      </c>
      <c r="B103" s="7" t="str">
        <f>IF(LEN(Data!A99)=0,"","insert into UPSSource (SourcePackageID,SourcePath,SourceFileName) values (scope_identity(),'"&amp;Data!F99&amp;"','"&amp;Data!G99&amp;"');")</f>
        <v/>
      </c>
      <c r="C103" s="7" t="str">
        <f>IF(LEN(Data!A99)=0,"","insert into UPSDestination (DestinationSourceID,DestinationType,DestinationPath,DestinationFileName,DestinationAppendDateStampFlag,DestinationOverwriteFlag) values (scope_identity(),'MOVE','"&amp;Data!H99&amp;"','"&amp;Data!G99&amp;"','N','Y');")</f>
        <v/>
      </c>
    </row>
    <row r="104" spans="1:3" x14ac:dyDescent="0.25">
      <c r="A104" s="7" t="str">
        <f>IF(LEN(Data!A100)=0,"","insert into UPSPackage (PackageDesc,PackageOwnerEmail,PackageRetryAttempts,PackageRetryAgainInMins,PackageChannel) values ('"&amp;Data!A100&amp;"','"&amp;Data!C100&amp;"',"&amp;Data!D100&amp;","&amp;Data!E100&amp;",'"&amp;Data!B100&amp;"');")</f>
        <v/>
      </c>
      <c r="B104" s="7" t="str">
        <f>IF(LEN(Data!A100)=0,"","insert into UPSSource (SourcePackageID,SourcePath,SourceFileName) values (scope_identity(),'"&amp;Data!F100&amp;"','"&amp;Data!G100&amp;"');")</f>
        <v/>
      </c>
      <c r="C104" s="7" t="str">
        <f>IF(LEN(Data!A100)=0,"","insert into UPSDestination (DestinationSourceID,DestinationType,DestinationPath,DestinationFileName,DestinationAppendDateStampFlag,DestinationOverwriteFlag) values (scope_identity(),'MOVE','"&amp;Data!H100&amp;"','"&amp;Data!G100&amp;"','N','Y');")</f>
        <v/>
      </c>
    </row>
    <row r="105" spans="1:3" s="7" customFormat="1" x14ac:dyDescent="0.25">
      <c r="A105" s="7" t="str">
        <f>"select @vPkgInsertedSQL = @vPkgInsertedSQL + cast(ident_current('UPSPackage') as varchar(10)) + ';'"</f>
        <v>select @vPkgInsertedSQL = @vPkgInsertedSQL + cast(ident_current('UPSPackage') as varchar(10)) + ';'</v>
      </c>
    </row>
    <row r="106" spans="1:3" s="7" customFormat="1" x14ac:dyDescent="0.25">
      <c r="A106" s="7" t="str">
        <f>"print 'DONE!!!! Run this to see the packages that were just loaded, they do not currently have schedules!'"</f>
        <v>print 'DONE!!!! Run this to see the packages that were just loaded, they do not currently have schedules!'</v>
      </c>
    </row>
    <row r="107" spans="1:3" s="7" customFormat="1" x14ac:dyDescent="0.25">
      <c r="A107" s="7" t="str">
        <f>"print '--------------------------------------------------------------------------------------------------'"</f>
        <v>print '--------------------------------------------------------------------------------------------------'</v>
      </c>
    </row>
    <row r="108" spans="1:3" s="7" customFormat="1" x14ac:dyDescent="0.25">
      <c r="A108" s="7" t="str">
        <f>"print @vPkgInsertedSQL"</f>
        <v>print @vPkgInsertedSQL</v>
      </c>
    </row>
    <row r="109" spans="1:3" s="7" customFormat="1" x14ac:dyDescent="0.25">
      <c r="A109" s="7" t="str">
        <f>"set nocount off"</f>
        <v>set nocount off</v>
      </c>
    </row>
    <row r="110" spans="1:3" x14ac:dyDescent="0.25">
      <c r="A110" s="7" t="str">
        <f>"--commit Transaction;"</f>
        <v>--commit Transaction;</v>
      </c>
    </row>
    <row r="111" spans="1:3" x14ac:dyDescent="0.25">
      <c r="A111" s="7" t="str">
        <f>"--rollback Transaction;"</f>
        <v>--rollback Transaction;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SQL</vt:lpstr>
    </vt:vector>
  </TitlesOfParts>
  <Company>T-Mobile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R. Raney</dc:creator>
  <cp:lastModifiedBy>Kevin R. Raney</cp:lastModifiedBy>
  <dcterms:created xsi:type="dcterms:W3CDTF">2010-11-11T00:07:21Z</dcterms:created>
  <dcterms:modified xsi:type="dcterms:W3CDTF">2010-12-02T23:46:06Z</dcterms:modified>
</cp:coreProperties>
</file>