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UTN 2018\Simulacion - TPS - 4k1 -2018\Utilidad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J40" i="1"/>
  <c r="K40" i="1" s="1"/>
  <c r="L40" i="1" s="1"/>
  <c r="J41" i="1" s="1"/>
  <c r="I41" i="1"/>
  <c r="I42" i="1"/>
  <c r="I43" i="1"/>
  <c r="I16" i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L15" i="1"/>
  <c r="J16" i="1" s="1"/>
  <c r="K15" i="1"/>
  <c r="C21" i="1"/>
  <c r="A21" i="1"/>
  <c r="K41" i="1" l="1"/>
  <c r="L41" i="1"/>
  <c r="J42" i="1" s="1"/>
  <c r="K16" i="1"/>
  <c r="L16" i="1" s="1"/>
  <c r="J17" i="1" s="1"/>
  <c r="K17" i="1" s="1"/>
  <c r="L17" i="1" s="1"/>
  <c r="J18" i="1" s="1"/>
  <c r="K18" i="1" s="1"/>
  <c r="L18" i="1" s="1"/>
  <c r="J19" i="1" s="1"/>
  <c r="K42" i="1" l="1"/>
  <c r="L42" i="1"/>
  <c r="J43" i="1" s="1"/>
  <c r="K19" i="1"/>
  <c r="L19" i="1" s="1"/>
  <c r="J20" i="1" s="1"/>
  <c r="K43" i="1" l="1"/>
  <c r="L43" i="1"/>
  <c r="K20" i="1"/>
  <c r="L20" i="1"/>
  <c r="J21" i="1" s="1"/>
  <c r="K21" i="1" l="1"/>
  <c r="L21" i="1" s="1"/>
  <c r="J22" i="1" s="1"/>
  <c r="K22" i="1" l="1"/>
  <c r="L22" i="1"/>
  <c r="J23" i="1" s="1"/>
  <c r="K23" i="1" l="1"/>
  <c r="L23" i="1" s="1"/>
  <c r="J24" i="1" s="1"/>
  <c r="K24" i="1" l="1"/>
  <c r="L24" i="1" s="1"/>
  <c r="J25" i="1" s="1"/>
  <c r="K25" i="1" l="1"/>
  <c r="L25" i="1" s="1"/>
  <c r="J26" i="1" s="1"/>
  <c r="K26" i="1" l="1"/>
  <c r="L26" i="1" s="1"/>
  <c r="J27" i="1" s="1"/>
  <c r="K27" i="1" l="1"/>
  <c r="L27" i="1" s="1"/>
  <c r="J28" i="1" s="1"/>
  <c r="K28" i="1" l="1"/>
  <c r="L28" i="1"/>
  <c r="J29" i="1" s="1"/>
  <c r="K29" i="1" l="1"/>
  <c r="L29" i="1" s="1"/>
  <c r="J30" i="1" s="1"/>
  <c r="K30" i="1" l="1"/>
  <c r="L30" i="1" s="1"/>
  <c r="J31" i="1" s="1"/>
  <c r="K31" i="1" l="1"/>
  <c r="L31" i="1" s="1"/>
  <c r="J32" i="1" s="1"/>
  <c r="K32" i="1" l="1"/>
  <c r="L32" i="1" s="1"/>
  <c r="J33" i="1" s="1"/>
  <c r="K33" i="1" l="1"/>
  <c r="L33" i="1" s="1"/>
  <c r="J34" i="1" s="1"/>
  <c r="K34" i="1" l="1"/>
  <c r="L34" i="1" s="1"/>
  <c r="J35" i="1" s="1"/>
  <c r="K35" i="1" l="1"/>
  <c r="L35" i="1" s="1"/>
  <c r="J36" i="1" s="1"/>
  <c r="K36" i="1" s="1"/>
  <c r="L36" i="1" s="1"/>
  <c r="J37" i="1" s="1"/>
  <c r="K37" i="1" l="1"/>
  <c r="L37" i="1" s="1"/>
  <c r="J38" i="1" s="1"/>
  <c r="K38" i="1" s="1"/>
  <c r="L38" i="1" s="1"/>
  <c r="J39" i="1" s="1"/>
  <c r="K39" i="1" s="1"/>
  <c r="L39" i="1" s="1"/>
</calcChain>
</file>

<file path=xl/sharedStrings.xml><?xml version="1.0" encoding="utf-8"?>
<sst xmlns="http://schemas.openxmlformats.org/spreadsheetml/2006/main" count="18" uniqueCount="18">
  <si>
    <t>T(334,38)</t>
  </si>
  <si>
    <r>
      <t>T = To * e ^</t>
    </r>
    <r>
      <rPr>
        <sz val="11"/>
        <color theme="1"/>
        <rFont val="Calibri"/>
        <family val="2"/>
      </rPr>
      <t>α*(T-To)</t>
    </r>
  </si>
  <si>
    <t>100 = 5 * e ^α (334,38 - 0)</t>
  </si>
  <si>
    <t>100 / 5 = e ^ α 334,38</t>
  </si>
  <si>
    <t>20 = e ^ α 334,38</t>
  </si>
  <si>
    <t>Ln 20 = α 334,38</t>
  </si>
  <si>
    <t>Ln 20 / 334,38 = α</t>
  </si>
  <si>
    <t>α 0,00896</t>
  </si>
  <si>
    <t>α = 8,96 * 10^-3</t>
  </si>
  <si>
    <t>dT / dt = 0,00896 * T</t>
  </si>
  <si>
    <t>h</t>
  </si>
  <si>
    <t>t</t>
  </si>
  <si>
    <t xml:space="preserve">T </t>
  </si>
  <si>
    <t>T´</t>
  </si>
  <si>
    <t>T + 1</t>
  </si>
  <si>
    <t>T = 50</t>
  </si>
  <si>
    <t>T = 70</t>
  </si>
  <si>
    <t>T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</si>
</sst>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1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4" workbookViewId="0">
      <selection activeCell="I46" sqref="I46"/>
    </sheetView>
  </sheetViews>
  <sheetFormatPr baseColWidth="10" defaultRowHeight="15" x14ac:dyDescent="0.25"/>
  <cols>
    <col min="6" max="6" width="22.85546875" bestFit="1" customWidth="1"/>
  </cols>
  <sheetData>
    <row r="1" spans="1:12" x14ac:dyDescent="0.25">
      <c r="A1" s="3">
        <v>1.0069444444444445E-2</v>
      </c>
      <c r="B1" s="2">
        <v>1.0069444444444445E-2</v>
      </c>
      <c r="C1">
        <v>14.5</v>
      </c>
    </row>
    <row r="2" spans="1:12" x14ac:dyDescent="0.25">
      <c r="A2" s="3">
        <v>1.2187500000000002E-2</v>
      </c>
      <c r="B2" s="2">
        <v>1.2187500000000002E-2</v>
      </c>
      <c r="C2">
        <v>17.55</v>
      </c>
      <c r="F2" t="s">
        <v>0</v>
      </c>
    </row>
    <row r="3" spans="1:12" x14ac:dyDescent="0.25">
      <c r="A3" s="3">
        <v>1.3310185185185187E-2</v>
      </c>
      <c r="B3" s="2">
        <v>1.3310185185185187E-2</v>
      </c>
      <c r="C3">
        <v>19.16</v>
      </c>
    </row>
    <row r="4" spans="1:12" x14ac:dyDescent="0.25">
      <c r="A4" s="3">
        <v>7.0949074074074074E-3</v>
      </c>
      <c r="B4" s="2">
        <v>7.0949074074074074E-3</v>
      </c>
      <c r="C4">
        <v>10.220000000000001</v>
      </c>
      <c r="F4" t="s">
        <v>1</v>
      </c>
    </row>
    <row r="5" spans="1:12" x14ac:dyDescent="0.25">
      <c r="A5" s="3">
        <v>1.383101851851852E-2</v>
      </c>
      <c r="B5" s="2">
        <v>1.383101851851852E-2</v>
      </c>
      <c r="C5">
        <v>19.920000000000002</v>
      </c>
      <c r="F5" t="s">
        <v>2</v>
      </c>
    </row>
    <row r="6" spans="1:12" x14ac:dyDescent="0.25">
      <c r="A6" s="3">
        <v>7.4537037037037028E-3</v>
      </c>
      <c r="B6" s="2">
        <v>7.4537037037037028E-3</v>
      </c>
      <c r="C6">
        <v>10.73</v>
      </c>
      <c r="F6" t="s">
        <v>3</v>
      </c>
    </row>
    <row r="7" spans="1:12" x14ac:dyDescent="0.25">
      <c r="A7" s="3">
        <v>1.2777777777777777E-2</v>
      </c>
      <c r="B7" s="2">
        <v>1.2777777777777777E-2</v>
      </c>
      <c r="C7">
        <v>18.399999999999999</v>
      </c>
      <c r="F7" t="s">
        <v>4</v>
      </c>
    </row>
    <row r="8" spans="1:12" x14ac:dyDescent="0.25">
      <c r="A8" s="3">
        <v>1.4166666666666666E-2</v>
      </c>
      <c r="B8" s="2">
        <v>1.4166666666666666E-2</v>
      </c>
      <c r="C8">
        <v>20.399999999999999</v>
      </c>
      <c r="F8" t="s">
        <v>5</v>
      </c>
    </row>
    <row r="9" spans="1:12" x14ac:dyDescent="0.25">
      <c r="A9" s="3">
        <v>1.2418981481481482E-2</v>
      </c>
      <c r="B9" s="2">
        <v>1.2418981481481482E-2</v>
      </c>
      <c r="C9">
        <v>17.88</v>
      </c>
      <c r="F9" t="s">
        <v>6</v>
      </c>
    </row>
    <row r="10" spans="1:12" x14ac:dyDescent="0.25">
      <c r="A10" s="3">
        <v>9.0277777777777787E-3</v>
      </c>
      <c r="B10" s="2">
        <v>9.0277777777777787E-3</v>
      </c>
      <c r="C10">
        <v>13</v>
      </c>
      <c r="F10" t="s">
        <v>8</v>
      </c>
    </row>
    <row r="11" spans="1:12" x14ac:dyDescent="0.25">
      <c r="A11" s="3">
        <v>1.2152777777777778E-2</v>
      </c>
      <c r="B11" s="2">
        <v>1.2152777777777778E-2</v>
      </c>
      <c r="C11">
        <v>17.5</v>
      </c>
      <c r="F11" t="s">
        <v>7</v>
      </c>
    </row>
    <row r="12" spans="1:12" x14ac:dyDescent="0.25">
      <c r="A12" s="3">
        <v>1.5046296296296295E-2</v>
      </c>
      <c r="B12" s="2">
        <v>1.5046296296296295E-2</v>
      </c>
      <c r="C12">
        <v>21.67</v>
      </c>
    </row>
    <row r="13" spans="1:12" x14ac:dyDescent="0.25">
      <c r="A13" s="3">
        <v>1.1527777777777777E-2</v>
      </c>
      <c r="B13" s="2">
        <v>1.1527777777777777E-2</v>
      </c>
      <c r="C13">
        <v>16.600000000000001</v>
      </c>
    </row>
    <row r="14" spans="1:12" x14ac:dyDescent="0.25">
      <c r="A14" s="3">
        <v>1.0393518518518519E-2</v>
      </c>
      <c r="B14" s="2">
        <v>1.0393518518518519E-2</v>
      </c>
      <c r="C14">
        <v>14.97</v>
      </c>
      <c r="F14" t="s">
        <v>9</v>
      </c>
      <c r="G14">
        <v>8.9599999999999992E-3</v>
      </c>
      <c r="I14" t="s">
        <v>11</v>
      </c>
      <c r="J14" t="s">
        <v>12</v>
      </c>
      <c r="K14" t="s">
        <v>13</v>
      </c>
      <c r="L14" t="s">
        <v>14</v>
      </c>
    </row>
    <row r="15" spans="1:12" x14ac:dyDescent="0.25">
      <c r="A15" s="3">
        <v>1.2546296296296297E-2</v>
      </c>
      <c r="B15" s="2">
        <v>1.2546296296296297E-2</v>
      </c>
      <c r="C15">
        <v>18.07</v>
      </c>
      <c r="F15" t="s">
        <v>10</v>
      </c>
      <c r="G15">
        <v>13</v>
      </c>
      <c r="I15">
        <v>0</v>
      </c>
      <c r="J15">
        <v>5</v>
      </c>
      <c r="K15">
        <f>G$14*J15</f>
        <v>4.4799999999999993E-2</v>
      </c>
      <c r="L15">
        <f>J15+G$15*K15</f>
        <v>5.5823999999999998</v>
      </c>
    </row>
    <row r="16" spans="1:12" x14ac:dyDescent="0.25">
      <c r="A16" s="3">
        <v>1.2881944444444446E-2</v>
      </c>
      <c r="B16" s="2">
        <v>1.2881944444444446E-2</v>
      </c>
      <c r="C16">
        <v>18.55</v>
      </c>
      <c r="I16">
        <f>I15+G$15</f>
        <v>13</v>
      </c>
      <c r="J16">
        <f>L15</f>
        <v>5.5823999999999998</v>
      </c>
      <c r="K16">
        <f>G$14*J16</f>
        <v>5.0018303999999993E-2</v>
      </c>
      <c r="L16">
        <f>J16+G$15*K16</f>
        <v>6.2326379519999993</v>
      </c>
    </row>
    <row r="17" spans="1:12" x14ac:dyDescent="0.25">
      <c r="A17" s="3">
        <v>1.5439814814814816E-2</v>
      </c>
      <c r="B17" s="2">
        <v>1.5439814814814816E-2</v>
      </c>
      <c r="C17">
        <v>22.23</v>
      </c>
      <c r="I17">
        <f t="shared" ref="I17:I32" si="0">I16+G$15</f>
        <v>26</v>
      </c>
      <c r="J17">
        <f t="shared" ref="J17:J32" si="1">L16</f>
        <v>6.2326379519999993</v>
      </c>
      <c r="K17">
        <f t="shared" ref="K17:K32" si="2">G$14*J17</f>
        <v>5.5844436049919989E-2</v>
      </c>
      <c r="L17">
        <f t="shared" ref="L17:L32" si="3">J17+G$15*K17</f>
        <v>6.9586156206489589</v>
      </c>
    </row>
    <row r="18" spans="1:12" x14ac:dyDescent="0.25">
      <c r="A18" s="3">
        <v>1.4166666666666666E-2</v>
      </c>
      <c r="B18" s="2">
        <v>1.4166666666666666E-2</v>
      </c>
      <c r="C18">
        <v>20.399999999999999</v>
      </c>
      <c r="I18">
        <f t="shared" si="0"/>
        <v>39</v>
      </c>
      <c r="J18">
        <f t="shared" si="1"/>
        <v>6.9586156206489589</v>
      </c>
      <c r="K18">
        <f t="shared" si="2"/>
        <v>6.2349195961014667E-2</v>
      </c>
      <c r="L18">
        <f t="shared" si="3"/>
        <v>7.7691551681421496</v>
      </c>
    </row>
    <row r="19" spans="1:12" x14ac:dyDescent="0.25">
      <c r="A19" s="3">
        <v>8.4259259259259253E-3</v>
      </c>
      <c r="B19" s="2">
        <v>8.4259259259259253E-3</v>
      </c>
      <c r="C19">
        <v>12.13</v>
      </c>
      <c r="I19">
        <f t="shared" si="0"/>
        <v>52</v>
      </c>
      <c r="J19">
        <f t="shared" si="1"/>
        <v>7.7691551681421496</v>
      </c>
      <c r="K19">
        <f t="shared" si="2"/>
        <v>6.9611630306553651E-2</v>
      </c>
      <c r="L19">
        <f t="shared" si="3"/>
        <v>8.6741063621273469</v>
      </c>
    </row>
    <row r="20" spans="1:12" x14ac:dyDescent="0.25">
      <c r="A20" s="4">
        <v>7.2916666666666659E-3</v>
      </c>
      <c r="B20" s="1">
        <v>7.2916666666666659E-3</v>
      </c>
      <c r="C20">
        <v>10.5</v>
      </c>
      <c r="I20">
        <f t="shared" si="0"/>
        <v>65</v>
      </c>
      <c r="J20">
        <f t="shared" si="1"/>
        <v>8.6741063621273469</v>
      </c>
      <c r="K20">
        <f t="shared" si="2"/>
        <v>7.7719993004661023E-2</v>
      </c>
      <c r="L20">
        <f t="shared" si="3"/>
        <v>9.6844662711879401</v>
      </c>
    </row>
    <row r="21" spans="1:12" x14ac:dyDescent="0.25">
      <c r="A21" s="4">
        <f>SUM(A1:A20)</f>
        <v>0.23221064814814812</v>
      </c>
      <c r="C21">
        <f>SUM(C1:C20)</f>
        <v>334.38</v>
      </c>
      <c r="I21">
        <f t="shared" si="0"/>
        <v>78</v>
      </c>
      <c r="J21">
        <f t="shared" si="1"/>
        <v>9.6844662711879401</v>
      </c>
      <c r="K21">
        <f t="shared" si="2"/>
        <v>8.6772817789843942E-2</v>
      </c>
      <c r="L21">
        <f t="shared" si="3"/>
        <v>10.812512902455911</v>
      </c>
    </row>
    <row r="22" spans="1:12" x14ac:dyDescent="0.25">
      <c r="I22">
        <f t="shared" si="0"/>
        <v>91</v>
      </c>
      <c r="J22">
        <f t="shared" si="1"/>
        <v>10.812512902455911</v>
      </c>
      <c r="K22">
        <f t="shared" si="2"/>
        <v>9.6880115606004957E-2</v>
      </c>
      <c r="L22">
        <f t="shared" si="3"/>
        <v>12.071954405333976</v>
      </c>
    </row>
    <row r="23" spans="1:12" x14ac:dyDescent="0.25">
      <c r="I23">
        <f t="shared" si="0"/>
        <v>104</v>
      </c>
      <c r="J23">
        <f t="shared" si="1"/>
        <v>12.071954405333976</v>
      </c>
      <c r="K23">
        <f t="shared" si="2"/>
        <v>0.10816471147179242</v>
      </c>
      <c r="L23">
        <f t="shared" si="3"/>
        <v>13.478095654467278</v>
      </c>
    </row>
    <row r="24" spans="1:12" x14ac:dyDescent="0.25">
      <c r="I24">
        <f t="shared" si="0"/>
        <v>117</v>
      </c>
      <c r="J24">
        <f t="shared" si="1"/>
        <v>13.478095654467278</v>
      </c>
      <c r="K24">
        <f t="shared" si="2"/>
        <v>0.12076373706402681</v>
      </c>
      <c r="L24">
        <f t="shared" si="3"/>
        <v>15.048024236299627</v>
      </c>
    </row>
    <row r="25" spans="1:12" x14ac:dyDescent="0.25">
      <c r="I25">
        <f t="shared" si="0"/>
        <v>130</v>
      </c>
      <c r="J25">
        <f t="shared" si="1"/>
        <v>15.048024236299627</v>
      </c>
      <c r="K25">
        <f t="shared" si="2"/>
        <v>0.13483029715724465</v>
      </c>
      <c r="L25">
        <f t="shared" si="3"/>
        <v>16.800818099343807</v>
      </c>
    </row>
    <row r="26" spans="1:12" x14ac:dyDescent="0.25">
      <c r="I26">
        <f t="shared" si="0"/>
        <v>143</v>
      </c>
      <c r="J26">
        <f t="shared" si="1"/>
        <v>16.800818099343807</v>
      </c>
      <c r="K26">
        <f t="shared" si="2"/>
        <v>0.1505353301701205</v>
      </c>
      <c r="L26">
        <f t="shared" si="3"/>
        <v>18.757777391555372</v>
      </c>
    </row>
    <row r="27" spans="1:12" x14ac:dyDescent="0.25">
      <c r="I27">
        <f t="shared" si="0"/>
        <v>156</v>
      </c>
      <c r="J27">
        <f t="shared" si="1"/>
        <v>18.757777391555372</v>
      </c>
      <c r="K27">
        <f t="shared" si="2"/>
        <v>0.16806968542833611</v>
      </c>
      <c r="L27">
        <f t="shared" si="3"/>
        <v>20.94268330212374</v>
      </c>
    </row>
    <row r="28" spans="1:12" x14ac:dyDescent="0.25">
      <c r="I28">
        <f t="shared" si="0"/>
        <v>169</v>
      </c>
      <c r="J28">
        <f t="shared" si="1"/>
        <v>20.94268330212374</v>
      </c>
      <c r="K28">
        <f t="shared" si="2"/>
        <v>0.18764644238702868</v>
      </c>
      <c r="L28">
        <f t="shared" si="3"/>
        <v>23.382087053155114</v>
      </c>
    </row>
    <row r="29" spans="1:12" x14ac:dyDescent="0.25">
      <c r="I29">
        <f t="shared" si="0"/>
        <v>182</v>
      </c>
      <c r="J29">
        <f t="shared" si="1"/>
        <v>23.382087053155114</v>
      </c>
      <c r="K29">
        <f t="shared" si="2"/>
        <v>0.2095034999962698</v>
      </c>
      <c r="L29">
        <f t="shared" si="3"/>
        <v>26.105632553106624</v>
      </c>
    </row>
    <row r="30" spans="1:12" x14ac:dyDescent="0.25">
      <c r="I30">
        <f t="shared" si="0"/>
        <v>195</v>
      </c>
      <c r="J30">
        <f t="shared" si="1"/>
        <v>26.105632553106624</v>
      </c>
      <c r="K30">
        <f t="shared" si="2"/>
        <v>0.23390646767583534</v>
      </c>
      <c r="L30">
        <f t="shared" si="3"/>
        <v>29.146416632892482</v>
      </c>
    </row>
    <row r="31" spans="1:12" x14ac:dyDescent="0.25">
      <c r="I31">
        <f t="shared" si="0"/>
        <v>208</v>
      </c>
      <c r="J31">
        <f t="shared" si="1"/>
        <v>29.146416632892482</v>
      </c>
      <c r="K31">
        <f t="shared" si="2"/>
        <v>0.26115189303071662</v>
      </c>
      <c r="L31">
        <f t="shared" si="3"/>
        <v>32.541391242291795</v>
      </c>
    </row>
    <row r="32" spans="1:12" x14ac:dyDescent="0.25">
      <c r="I32">
        <f t="shared" si="0"/>
        <v>221</v>
      </c>
      <c r="J32">
        <f t="shared" si="1"/>
        <v>32.541391242291795</v>
      </c>
      <c r="K32">
        <f t="shared" si="2"/>
        <v>0.29157086553093448</v>
      </c>
      <c r="L32">
        <f t="shared" si="3"/>
        <v>36.33181249419394</v>
      </c>
    </row>
    <row r="33" spans="8:12" x14ac:dyDescent="0.25">
      <c r="I33">
        <f t="shared" ref="I33:I37" si="4">I32+G$15</f>
        <v>234</v>
      </c>
      <c r="J33">
        <f t="shared" ref="J33:J37" si="5">L32</f>
        <v>36.33181249419394</v>
      </c>
      <c r="K33">
        <f t="shared" ref="K33:K37" si="6">G$14*J33</f>
        <v>0.32553303994797766</v>
      </c>
      <c r="L33">
        <f t="shared" ref="L33:L37" si="7">J33+G$15*K33</f>
        <v>40.563742013517647</v>
      </c>
    </row>
    <row r="34" spans="8:12" x14ac:dyDescent="0.25">
      <c r="I34">
        <f t="shared" si="4"/>
        <v>247</v>
      </c>
      <c r="J34">
        <f t="shared" si="5"/>
        <v>40.563742013517647</v>
      </c>
      <c r="K34">
        <f t="shared" si="6"/>
        <v>0.3634511284411181</v>
      </c>
      <c r="L34">
        <f t="shared" si="7"/>
        <v>45.288606683252183</v>
      </c>
    </row>
    <row r="35" spans="8:12" x14ac:dyDescent="0.25">
      <c r="I35">
        <f t="shared" si="4"/>
        <v>260</v>
      </c>
      <c r="J35">
        <f t="shared" si="5"/>
        <v>45.288606683252183</v>
      </c>
      <c r="K35">
        <f t="shared" si="6"/>
        <v>0.40578591588193952</v>
      </c>
      <c r="L35">
        <f t="shared" si="7"/>
        <v>50.563823589717394</v>
      </c>
    </row>
    <row r="36" spans="8:12" x14ac:dyDescent="0.25">
      <c r="H36" s="5" t="s">
        <v>15</v>
      </c>
      <c r="I36" s="5">
        <f t="shared" si="4"/>
        <v>273</v>
      </c>
      <c r="J36" s="5">
        <f t="shared" si="5"/>
        <v>50.563823589717394</v>
      </c>
      <c r="K36" s="5">
        <f t="shared" si="6"/>
        <v>0.45305185936386783</v>
      </c>
      <c r="L36" s="5">
        <f t="shared" si="7"/>
        <v>56.453497761447679</v>
      </c>
    </row>
    <row r="37" spans="8:12" x14ac:dyDescent="0.25">
      <c r="I37">
        <f t="shared" si="4"/>
        <v>286</v>
      </c>
      <c r="J37">
        <f t="shared" si="5"/>
        <v>56.453497761447679</v>
      </c>
      <c r="K37">
        <f t="shared" si="6"/>
        <v>0.50582333994257112</v>
      </c>
      <c r="L37">
        <f t="shared" si="7"/>
        <v>63.029201180701101</v>
      </c>
    </row>
    <row r="38" spans="8:12" x14ac:dyDescent="0.25">
      <c r="I38">
        <f t="shared" ref="I38:I39" si="8">I37+G$15</f>
        <v>299</v>
      </c>
      <c r="J38">
        <f t="shared" ref="J38:J39" si="9">L37</f>
        <v>63.029201180701101</v>
      </c>
      <c r="K38">
        <f t="shared" ref="K38:K39" si="10">G$14*J38</f>
        <v>0.56474164257908177</v>
      </c>
      <c r="L38">
        <f t="shared" ref="L38:L39" si="11">J38+G$15*K38</f>
        <v>70.370842534229169</v>
      </c>
    </row>
    <row r="39" spans="8:12" x14ac:dyDescent="0.25">
      <c r="H39" s="5" t="s">
        <v>16</v>
      </c>
      <c r="I39" s="5">
        <f t="shared" si="8"/>
        <v>312</v>
      </c>
      <c r="J39" s="5">
        <f t="shared" si="9"/>
        <v>70.370842534229169</v>
      </c>
      <c r="K39" s="5">
        <f t="shared" si="10"/>
        <v>0.63052274910669326</v>
      </c>
      <c r="L39" s="5">
        <f t="shared" si="11"/>
        <v>78.567638272616179</v>
      </c>
    </row>
    <row r="40" spans="8:12" x14ac:dyDescent="0.25">
      <c r="I40">
        <f t="shared" ref="I40:I45" si="12">I39+G$15</f>
        <v>325</v>
      </c>
      <c r="J40">
        <f t="shared" ref="J40:J45" si="13">L39</f>
        <v>78.567638272616179</v>
      </c>
      <c r="K40">
        <f t="shared" ref="K40:K45" si="14">G$14*J40</f>
        <v>0.70396603892264087</v>
      </c>
      <c r="L40">
        <f t="shared" ref="L40:L45" si="15">J40+G$15*K40</f>
        <v>87.71919677861051</v>
      </c>
    </row>
    <row r="41" spans="8:12" x14ac:dyDescent="0.25">
      <c r="I41">
        <f t="shared" si="12"/>
        <v>338</v>
      </c>
      <c r="J41">
        <f t="shared" si="13"/>
        <v>87.71919677861051</v>
      </c>
      <c r="K41">
        <f t="shared" si="14"/>
        <v>0.78596400313635006</v>
      </c>
      <c r="L41">
        <f t="shared" si="15"/>
        <v>97.936728819383063</v>
      </c>
    </row>
    <row r="42" spans="8:12" x14ac:dyDescent="0.25">
      <c r="I42">
        <f t="shared" si="12"/>
        <v>351</v>
      </c>
      <c r="J42">
        <f t="shared" si="13"/>
        <v>97.936728819383063</v>
      </c>
      <c r="K42">
        <f t="shared" si="14"/>
        <v>0.87751309022167212</v>
      </c>
      <c r="L42">
        <f t="shared" si="15"/>
        <v>109.3443989922648</v>
      </c>
    </row>
    <row r="43" spans="8:12" x14ac:dyDescent="0.25">
      <c r="H43" s="5" t="s">
        <v>17</v>
      </c>
      <c r="I43" s="5">
        <f t="shared" si="12"/>
        <v>364</v>
      </c>
      <c r="J43" s="5">
        <f t="shared" si="13"/>
        <v>109.3443989922648</v>
      </c>
      <c r="K43" s="5">
        <f t="shared" si="14"/>
        <v>0.97972581497069255</v>
      </c>
      <c r="L43" s="5">
        <f t="shared" si="15"/>
        <v>122.08083458688381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2018-06-24T19:52:25Z</dcterms:created>
  <dcterms:modified xsi:type="dcterms:W3CDTF">2018-06-24T20:31:31Z</dcterms:modified>
</cp:coreProperties>
</file>