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8_{274EEBB9-3707-447C-BFB0-2E3030DE5A17}" xr6:coauthVersionLast="47" xr6:coauthVersionMax="47" xr10:uidLastSave="{00000000-0000-0000-0000-000000000000}"/>
  <bookViews>
    <workbookView xWindow="-108" yWindow="-108" windowWidth="23256" windowHeight="13176" tabRatio="921" xr2:uid="{0D17AB51-C168-4861-BCC0-69BF3BC730B3}"/>
  </bookViews>
  <sheets>
    <sheet name="FASES DE DESARROLLO (PUD)" sheetId="1" r:id="rId1"/>
    <sheet name="DESGLOSE DE ITERACIONES (PUD)" sheetId="2" r:id="rId2"/>
    <sheet name="AGENDA IDEAL (PUD)" sheetId="3" r:id="rId3"/>
    <sheet name="AGENDA REAL (PUD)" sheetId="6" r:id="rId4"/>
    <sheet name="ECONOMIA DEL PROYECTO (PUD)" sheetId="4" r:id="rId5"/>
    <sheet name="HORAS IMPUTADAS (LAB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5" l="1"/>
  <c r="P11" i="5"/>
  <c r="P9" i="5"/>
  <c r="P7" i="5"/>
  <c r="P5" i="5"/>
  <c r="P3" i="5"/>
  <c r="C3" i="4"/>
  <c r="C4" i="4" s="1"/>
  <c r="D3" i="4"/>
  <c r="E3" i="4"/>
  <c r="F3" i="4"/>
  <c r="G3" i="4"/>
  <c r="H3" i="4"/>
  <c r="I3" i="4"/>
  <c r="J3" i="4"/>
  <c r="C6" i="4"/>
  <c r="D6" i="4" s="1"/>
  <c r="E6" i="4" s="1"/>
  <c r="F6" i="4" s="1"/>
  <c r="G6" i="4" s="1"/>
  <c r="H6" i="4" s="1"/>
  <c r="I6" i="4" s="1"/>
  <c r="J6" i="4" s="1"/>
  <c r="D4" i="4" l="1"/>
  <c r="E4" i="4" s="1"/>
  <c r="F4" i="4" s="1"/>
  <c r="G4" i="4" s="1"/>
  <c r="H4" i="4" s="1"/>
  <c r="I4" i="4" s="1"/>
  <c r="J4" i="4" s="1"/>
</calcChain>
</file>

<file path=xl/sharedStrings.xml><?xml version="1.0" encoding="utf-8"?>
<sst xmlns="http://schemas.openxmlformats.org/spreadsheetml/2006/main" count="140" uniqueCount="74">
  <si>
    <t>FASE</t>
  </si>
  <si>
    <t>Inicio</t>
  </si>
  <si>
    <t>Elaboración</t>
  </si>
  <si>
    <t>Construcción</t>
  </si>
  <si>
    <t>Transición</t>
  </si>
  <si>
    <t>Iteración</t>
  </si>
  <si>
    <t>Duración (horas)</t>
  </si>
  <si>
    <t>Coste (€)</t>
  </si>
  <si>
    <t>it0</t>
  </si>
  <si>
    <t>it1</t>
  </si>
  <si>
    <t>it2</t>
  </si>
  <si>
    <t>it3</t>
  </si>
  <si>
    <t>it4</t>
  </si>
  <si>
    <t>it5</t>
  </si>
  <si>
    <t>it6</t>
  </si>
  <si>
    <t>itf</t>
  </si>
  <si>
    <t>R</t>
  </si>
  <si>
    <t>RH1</t>
  </si>
  <si>
    <t>RH2</t>
  </si>
  <si>
    <t>RH3</t>
  </si>
  <si>
    <t>RH4</t>
  </si>
  <si>
    <t>A</t>
  </si>
  <si>
    <t>D</t>
  </si>
  <si>
    <t>I</t>
  </si>
  <si>
    <t>P</t>
  </si>
  <si>
    <t>RRHH</t>
  </si>
  <si>
    <t>ITERACIONES</t>
  </si>
  <si>
    <t>L</t>
  </si>
  <si>
    <t>M</t>
  </si>
  <si>
    <t>X</t>
  </si>
  <si>
    <t>J</t>
  </si>
  <si>
    <t>V</t>
  </si>
  <si>
    <t>MES</t>
  </si>
  <si>
    <t>OCTUBRE</t>
  </si>
  <si>
    <t>OCT/NOV</t>
  </si>
  <si>
    <t>OCT</t>
  </si>
  <si>
    <t>NOV</t>
  </si>
  <si>
    <t>DICIEMBRE</t>
  </si>
  <si>
    <t>DIC</t>
  </si>
  <si>
    <t>LEYENDA</t>
  </si>
  <si>
    <t>HORAS</t>
  </si>
  <si>
    <t>COSTE</t>
  </si>
  <si>
    <t>Agenda (días laborales)</t>
  </si>
  <si>
    <t>it.0</t>
  </si>
  <si>
    <r>
      <t xml:space="preserve">TOTAL DÍAS </t>
    </r>
    <r>
      <rPr>
        <b/>
        <sz val="11"/>
        <color theme="9"/>
        <rFont val="Aptos Narrow"/>
        <family val="2"/>
        <scheme val="minor"/>
      </rPr>
      <t>ESTIMADO</t>
    </r>
  </si>
  <si>
    <r>
      <t xml:space="preserve">TOTAL </t>
    </r>
    <r>
      <rPr>
        <b/>
        <sz val="11"/>
        <color theme="9"/>
        <rFont val="Aptos Narrow"/>
        <family val="2"/>
        <scheme val="minor"/>
      </rPr>
      <t>ESTIMADO</t>
    </r>
    <r>
      <rPr>
        <sz val="11"/>
        <color theme="9"/>
        <rFont val="Aptos Narrow"/>
        <family val="2"/>
        <scheme val="minor"/>
      </rPr>
      <t xml:space="preserve"> ACUMULADO</t>
    </r>
  </si>
  <si>
    <r>
      <t xml:space="preserve">TOTAL DÍAS </t>
    </r>
    <r>
      <rPr>
        <b/>
        <sz val="11"/>
        <color rgb="FFFF0000"/>
        <rFont val="Aptos Narrow"/>
        <family val="2"/>
        <scheme val="minor"/>
      </rPr>
      <t>REAL</t>
    </r>
  </si>
  <si>
    <r>
      <t xml:space="preserve">TOTAL </t>
    </r>
    <r>
      <rPr>
        <b/>
        <sz val="11"/>
        <color rgb="FFFF0000"/>
        <rFont val="Aptos Narrow"/>
        <family val="2"/>
        <scheme val="minor"/>
      </rPr>
      <t>REAL</t>
    </r>
    <r>
      <rPr>
        <sz val="11"/>
        <color rgb="FFFF0000"/>
        <rFont val="Aptos Narrow"/>
        <family val="2"/>
        <scheme val="minor"/>
      </rPr>
      <t xml:space="preserve"> ACUMULADO</t>
    </r>
  </si>
  <si>
    <t>TOTAL</t>
  </si>
  <si>
    <t>f</t>
  </si>
  <si>
    <t>RH5</t>
  </si>
  <si>
    <t>RH6</t>
  </si>
  <si>
    <t>SRB (RH1)</t>
  </si>
  <si>
    <t>ARS (RH2)</t>
  </si>
  <si>
    <t>ARA (RH3)</t>
  </si>
  <si>
    <t>KRV (RH4)</t>
  </si>
  <si>
    <t>RSR (RH5)</t>
  </si>
  <si>
    <t>JSV (RH6)</t>
  </si>
  <si>
    <t>Nº iteración:</t>
  </si>
  <si>
    <t>FECHA INI.P.</t>
  </si>
  <si>
    <t>FECHA FIN.P.</t>
  </si>
  <si>
    <t>Semana 1</t>
  </si>
  <si>
    <t>Semana 2</t>
  </si>
  <si>
    <t>it1 (linea base)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</si>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</sst>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0" xfId="0" applyBorder="1"/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/>
    <xf numFmtId="0" fontId="1" fillId="0" borderId="1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13" xfId="0" applyBorder="1" applyAlignment="1">
      <alignment horizontal="center"/>
    </xf>
    <xf numFmtId="0" fontId="0" fillId="0" borderId="28" xfId="0" applyBorder="1"/>
    <xf numFmtId="0" fontId="2" fillId="0" borderId="1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29" xfId="0" applyFont="1" applyBorder="1"/>
    <xf numFmtId="0" fontId="6" fillId="0" borderId="1" xfId="0" applyFont="1" applyBorder="1"/>
    <xf numFmtId="0" fontId="9" fillId="0" borderId="1" xfId="0" applyFont="1" applyBorder="1"/>
    <xf numFmtId="0" fontId="0" fillId="0" borderId="2" xfId="0" applyBorder="1"/>
    <xf numFmtId="0" fontId="0" fillId="0" borderId="29" xfId="0" applyBorder="1"/>
    <xf numFmtId="0" fontId="0" fillId="0" borderId="3" xfId="0" applyBorder="1"/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0" fillId="0" borderId="31" xfId="0" applyBorder="1"/>
    <xf numFmtId="0" fontId="0" fillId="0" borderId="8" xfId="0" applyBorder="1"/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0" xfId="0" applyBorder="1"/>
    <xf numFmtId="0" fontId="10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0" fillId="0" borderId="14" xfId="0" applyBorder="1"/>
    <xf numFmtId="0" fontId="0" fillId="0" borderId="13" xfId="0" applyBorder="1"/>
    <xf numFmtId="0" fontId="0" fillId="0" borderId="2" xfId="0" applyBorder="1" applyAlignment="1">
      <alignment horizontal="right"/>
    </xf>
    <xf numFmtId="0" fontId="10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2" xfId="0" applyBorder="1"/>
    <xf numFmtId="0" fontId="0" fillId="0" borderId="49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0" borderId="6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cap="rnd">
                  <a:solidFill>
                    <a:schemeClr val="accent1">
                      <a:alpha val="50000"/>
                    </a:schemeClr>
                  </a:solidFill>
                </a:ln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Evolución económica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cap="rnd">
                <a:solidFill>
                  <a:schemeClr val="accent1">
                    <a:alpha val="50000"/>
                  </a:schemeClr>
                </a:solidFill>
              </a:ln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TIEMPO ESTIMADO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>
                    <a:lumMod val="95000"/>
                    <a:lumOff val="5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004-454B-8315-14E249F498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cap="rnd">
                      <a:solidFill>
                        <a:schemeClr val="accent1">
                          <a:alpha val="50000"/>
                        </a:schemeClr>
                      </a:solidFill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'ECONOMIA DEL PROYECTO (PUD)'!$C$2:$J$2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f</c:v>
                </c:pt>
              </c:strCache>
            </c:strRef>
          </c:cat>
          <c:val>
            <c:numRef>
              <c:f>'ECONOMIA DEL PROYECTO (PUD)'!$C$4:$J$4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4-454B-8315-14E249F498C6}"/>
            </c:ext>
          </c:extLst>
        </c:ser>
        <c:ser>
          <c:idx val="3"/>
          <c:order val="3"/>
          <c:tx>
            <c:v>TIEMPO REAL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AA-4CB9-B300-D626134009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cap="rnd">
                      <a:solidFill>
                        <a:schemeClr val="accent1">
                          <a:alpha val="50000"/>
                        </a:schemeClr>
                      </a:solidFill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'ECONOMIA DEL PROYECTO (PUD)'!$C$2:$J$2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f</c:v>
                </c:pt>
              </c:strCache>
            </c:strRef>
          </c:cat>
          <c:val>
            <c:numRef>
              <c:f>'ECONOMIA DEL PROYECTO (PUD)'!$C$6:$J$6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C-4CB3-82D1-73D284155E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6035216"/>
        <c:axId val="1236034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 cap="rnd">
                            <a:solidFill>
                              <a:schemeClr val="accent1">
                                <a:alpha val="50000"/>
                              </a:schemeClr>
                            </a:solidFill>
                          </a:ln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'ECONOMIA DEL PROYECTO (PUD)'!$C$2:$J$2</c15:sqref>
                        </c15:formulaRef>
                      </c:ext>
                    </c:extLst>
                    <c:strCach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'ECONOMIA DEL PROYECTO (PUD)'!$C$3:$J$3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04-454B-8315-14E249F498C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 cap="rnd">
                            <a:solidFill>
                              <a:schemeClr val="accent1">
                                <a:alpha val="50000"/>
                              </a:schemeClr>
                            </a:solidFill>
                          </a:ln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'ECONOMIA DEL PROYECTO (PUD)'!$C$2:$J$2</c15:sqref>
                        </c15:formulaRef>
                      </c:ext>
                    </c:extLst>
                    <c:strCach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'ECONOMIA DEL PROYECTO (PUD)'!$C$5:$J$5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BC-4CB3-82D1-73D284155E6E}"/>
                  </c:ext>
                </c:extLst>
              </c15:ser>
            </c15:filteredLineSeries>
          </c:ext>
        </c:extLst>
      </c:lineChart>
      <c:catAx>
        <c:axId val="12360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cap="rnd">
                      <a:solidFill>
                        <a:schemeClr val="accent1">
                          <a:alpha val="50000"/>
                        </a:schemeClr>
                      </a:solidFill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cap="rnd">
                    <a:solidFill>
                      <a:schemeClr val="accent1">
                        <a:alpha val="50000"/>
                      </a:schemeClr>
                    </a:solidFill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ap="rnd">
                  <a:solidFill>
                    <a:schemeClr val="accent1">
                      <a:alpha val="50000"/>
                    </a:schemeClr>
                  </a:solidFill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6034256"/>
        <c:crosses val="autoZero"/>
        <c:auto val="1"/>
        <c:lblAlgn val="ctr"/>
        <c:lblOffset val="100"/>
        <c:noMultiLvlLbl val="0"/>
      </c:catAx>
      <c:valAx>
        <c:axId val="1236034256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cap="rnd">
                      <a:solidFill>
                        <a:schemeClr val="accent1">
                          <a:alpha val="50000"/>
                        </a:schemeClr>
                      </a:solidFill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 de trabajo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cap="rnd">
                    <a:solidFill>
                      <a:schemeClr val="accent1">
                        <a:alpha val="50000"/>
                      </a:schemeClr>
                    </a:solidFill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ap="rnd">
                  <a:solidFill>
                    <a:schemeClr val="accent1">
                      <a:alpha val="50000"/>
                    </a:schemeClr>
                  </a:solidFill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60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cap="rnd">
                <a:solidFill>
                  <a:schemeClr val="accent1">
                    <a:alpha val="50000"/>
                  </a:schemeClr>
                </a:solidFill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97000"/>
      </a:blip>
      <a:srcRect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52400" dir="5400000" sx="90000" sy="-19000" rotWithShape="0">
        <a:prstClr val="black">
          <a:alpha val="15000"/>
        </a:prstClr>
      </a:outerShdw>
    </a:effectLst>
  </c:spPr>
  <c:txPr>
    <a:bodyPr/>
    <a:lstStyle/>
    <a:p>
      <a:pPr>
        <a:defRPr>
          <a:ln cap="rnd">
            <a:solidFill>
              <a:schemeClr val="accent1">
                <a:alpha val="50000"/>
              </a:schemeClr>
            </a:solidFill>
          </a:ln>
          <a:solidFill>
            <a:schemeClr val="tx1"/>
          </a:solidFill>
          <a:effectLst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801584</xdr:colOff>
      <xdr:row>7</xdr:row>
      <xdr:rowOff>7621</xdr:rowOff>
    </xdr:from>
    <xdr:to>
      <xdr:col>9</xdr:col>
      <xdr:colOff>807720</xdr:colOff>
      <xdr:row>27</xdr:row>
      <xdr:rowOff>118754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6B3252-FE95-0867-4CA8-ED287933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D898-F72B-40F3-843D-1E21679620B8}">
  <dimension ref="B1:S6"/>
  <sheetViews>
    <sheetView tabSelected="1" zoomScale="82" workbookViewId="0">
      <selection activeCell="I7" sqref="I7"/>
    </sheetView>
  </sheetViews>
  <sheetFormatPr baseColWidth="10" defaultRowHeight="14.4" x14ac:dyDescent="0.3"/>
  <sheetData>
    <row r="1" spans="2:19" ht="15" thickBot="1" x14ac:dyDescent="0.35"/>
    <row r="2" spans="2:19" ht="15" thickBot="1" x14ac:dyDescent="0.35">
      <c r="B2" s="54" t="s">
        <v>0</v>
      </c>
      <c r="C2" s="55"/>
      <c r="D2" s="56" t="s">
        <v>1</v>
      </c>
      <c r="E2" s="56"/>
      <c r="F2" s="57" t="s">
        <v>2</v>
      </c>
      <c r="G2" s="58"/>
      <c r="H2" s="57" t="s">
        <v>3</v>
      </c>
      <c r="I2" s="56"/>
      <c r="J2" s="56"/>
      <c r="K2" s="56"/>
      <c r="L2" s="56"/>
      <c r="M2" s="56"/>
      <c r="N2" s="56"/>
      <c r="O2" s="56"/>
      <c r="P2" s="56"/>
      <c r="Q2" s="58"/>
      <c r="R2" s="56" t="s">
        <v>4</v>
      </c>
      <c r="S2" s="58"/>
    </row>
    <row r="3" spans="2:19" x14ac:dyDescent="0.3">
      <c r="B3" s="59" t="s">
        <v>5</v>
      </c>
      <c r="C3" s="60"/>
      <c r="D3" s="65" t="s">
        <v>8</v>
      </c>
      <c r="E3" s="65"/>
      <c r="F3" s="68" t="s">
        <v>9</v>
      </c>
      <c r="G3" s="69"/>
      <c r="H3" s="68" t="s">
        <v>10</v>
      </c>
      <c r="I3" s="76"/>
      <c r="J3" s="77" t="s">
        <v>11</v>
      </c>
      <c r="K3" s="76"/>
      <c r="L3" s="77" t="s">
        <v>12</v>
      </c>
      <c r="M3" s="76"/>
      <c r="N3" s="77" t="s">
        <v>13</v>
      </c>
      <c r="O3" s="76"/>
      <c r="P3" s="77" t="s">
        <v>14</v>
      </c>
      <c r="Q3" s="69"/>
      <c r="R3" s="66" t="s">
        <v>15</v>
      </c>
      <c r="S3" s="71"/>
    </row>
    <row r="4" spans="2:19" x14ac:dyDescent="0.3">
      <c r="B4" s="61" t="s">
        <v>7</v>
      </c>
      <c r="C4" s="62"/>
      <c r="D4" s="66">
        <v>1000</v>
      </c>
      <c r="E4" s="66"/>
      <c r="F4" s="70"/>
      <c r="G4" s="71"/>
      <c r="H4" s="70"/>
      <c r="I4" s="75"/>
      <c r="J4" s="78"/>
      <c r="K4" s="75"/>
      <c r="L4" s="78"/>
      <c r="M4" s="75"/>
      <c r="N4" s="78"/>
      <c r="O4" s="75"/>
      <c r="P4" s="78"/>
      <c r="Q4" s="71"/>
      <c r="R4" s="66">
        <v>2000</v>
      </c>
      <c r="S4" s="71"/>
    </row>
    <row r="5" spans="2:19" x14ac:dyDescent="0.3">
      <c r="B5" s="61" t="s">
        <v>6</v>
      </c>
      <c r="C5" s="62"/>
      <c r="D5" s="66">
        <v>40</v>
      </c>
      <c r="E5" s="66"/>
      <c r="F5" s="70"/>
      <c r="G5" s="71"/>
      <c r="H5" s="70"/>
      <c r="I5" s="75"/>
      <c r="J5" s="78"/>
      <c r="K5" s="75"/>
      <c r="L5" s="78"/>
      <c r="M5" s="75"/>
      <c r="N5" s="78"/>
      <c r="O5" s="75"/>
      <c r="P5" s="78"/>
      <c r="Q5" s="71"/>
      <c r="R5" s="66">
        <v>80</v>
      </c>
      <c r="S5" s="71"/>
    </row>
    <row r="6" spans="2:19" ht="15" thickBot="1" x14ac:dyDescent="0.35">
      <c r="B6" s="63" t="s">
        <v>42</v>
      </c>
      <c r="C6" s="64"/>
      <c r="D6" s="67">
        <v>5</v>
      </c>
      <c r="E6" s="67"/>
      <c r="F6" s="72"/>
      <c r="G6" s="73"/>
      <c r="H6" s="72"/>
      <c r="I6" s="74"/>
      <c r="J6" s="79"/>
      <c r="K6" s="74"/>
      <c r="L6" s="79"/>
      <c r="M6" s="74"/>
      <c r="N6" s="79"/>
      <c r="O6" s="74"/>
      <c r="P6" s="79"/>
      <c r="Q6" s="73"/>
      <c r="R6" s="67">
        <v>10</v>
      </c>
      <c r="S6" s="73"/>
    </row>
  </sheetData>
  <mergeCells count="41">
    <mergeCell ref="R3:S3"/>
    <mergeCell ref="R4:S4"/>
    <mergeCell ref="R5:S5"/>
    <mergeCell ref="R6:S6"/>
    <mergeCell ref="N4:O4"/>
    <mergeCell ref="N3:O3"/>
    <mergeCell ref="N6:O6"/>
    <mergeCell ref="P6:Q6"/>
    <mergeCell ref="N5:O5"/>
    <mergeCell ref="P5:Q5"/>
    <mergeCell ref="P4:Q4"/>
    <mergeCell ref="P3:Q3"/>
    <mergeCell ref="J3:K3"/>
    <mergeCell ref="J4:K4"/>
    <mergeCell ref="J5:K5"/>
    <mergeCell ref="J6:K6"/>
    <mergeCell ref="L6:M6"/>
    <mergeCell ref="L5:M5"/>
    <mergeCell ref="L3:M3"/>
    <mergeCell ref="L4:M4"/>
    <mergeCell ref="F3:G3"/>
    <mergeCell ref="F4:G4"/>
    <mergeCell ref="F5:G5"/>
    <mergeCell ref="F6:G6"/>
    <mergeCell ref="H6:I6"/>
    <mergeCell ref="H5:I5"/>
    <mergeCell ref="H4:I4"/>
    <mergeCell ref="H3:I3"/>
    <mergeCell ref="B3:C3"/>
    <mergeCell ref="B4:C4"/>
    <mergeCell ref="B5:C5"/>
    <mergeCell ref="B6:C6"/>
    <mergeCell ref="D3:E3"/>
    <mergeCell ref="D4:E4"/>
    <mergeCell ref="D5:E5"/>
    <mergeCell ref="D6:E6"/>
    <mergeCell ref="B2:C2"/>
    <mergeCell ref="D2:E2"/>
    <mergeCell ref="F2:G2"/>
    <mergeCell ref="H2:Q2"/>
    <mergeCell ref="R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2A52-D31F-4FE4-B110-D7FC9A1EF848}">
  <dimension ref="B1:AL11"/>
  <sheetViews>
    <sheetView zoomScale="46" workbookViewId="0">
      <selection activeCell="AC2" sqref="AC2:AG2"/>
    </sheetView>
  </sheetViews>
  <sheetFormatPr baseColWidth="10" defaultRowHeight="14.4" x14ac:dyDescent="0.3"/>
  <sheetData>
    <row r="1" spans="2:38" ht="15" thickBot="1" x14ac:dyDescent="0.35"/>
    <row r="2" spans="2:38" ht="15" thickBot="1" x14ac:dyDescent="0.35">
      <c r="B2" s="83" t="s">
        <v>26</v>
      </c>
      <c r="C2" s="84"/>
      <c r="D2" s="57" t="s">
        <v>8</v>
      </c>
      <c r="E2" s="56"/>
      <c r="F2" s="56"/>
      <c r="G2" s="56"/>
      <c r="H2" s="58"/>
      <c r="I2" s="56" t="s">
        <v>63</v>
      </c>
      <c r="J2" s="56"/>
      <c r="K2" s="56"/>
      <c r="L2" s="56"/>
      <c r="M2" s="56"/>
      <c r="N2" s="57" t="s">
        <v>10</v>
      </c>
      <c r="O2" s="56"/>
      <c r="P2" s="56"/>
      <c r="Q2" s="56"/>
      <c r="R2" s="58"/>
      <c r="S2" s="56" t="s">
        <v>11</v>
      </c>
      <c r="T2" s="56"/>
      <c r="U2" s="56"/>
      <c r="V2" s="56"/>
      <c r="W2" s="58"/>
      <c r="X2" s="57" t="s">
        <v>12</v>
      </c>
      <c r="Y2" s="56"/>
      <c r="Z2" s="56"/>
      <c r="AA2" s="56"/>
      <c r="AB2" s="58"/>
      <c r="AC2" s="57" t="s">
        <v>13</v>
      </c>
      <c r="AD2" s="56"/>
      <c r="AE2" s="56"/>
      <c r="AF2" s="56"/>
      <c r="AG2" s="58"/>
      <c r="AH2" s="56" t="s">
        <v>14</v>
      </c>
      <c r="AI2" s="56"/>
      <c r="AJ2" s="56"/>
      <c r="AK2" s="56"/>
      <c r="AL2" s="58"/>
    </row>
    <row r="3" spans="2:38" x14ac:dyDescent="0.3">
      <c r="B3" s="83" t="s">
        <v>25</v>
      </c>
      <c r="C3" s="84"/>
      <c r="D3" s="16" t="s">
        <v>16</v>
      </c>
      <c r="E3" s="10" t="s">
        <v>21</v>
      </c>
      <c r="F3" s="10" t="s">
        <v>22</v>
      </c>
      <c r="G3" s="10" t="s">
        <v>23</v>
      </c>
      <c r="H3" s="14" t="s">
        <v>24</v>
      </c>
      <c r="I3" s="11" t="s">
        <v>16</v>
      </c>
      <c r="J3" s="10" t="s">
        <v>21</v>
      </c>
      <c r="K3" s="10" t="s">
        <v>22</v>
      </c>
      <c r="L3" s="10" t="s">
        <v>23</v>
      </c>
      <c r="M3" s="18" t="s">
        <v>24</v>
      </c>
      <c r="N3" s="16" t="s">
        <v>16</v>
      </c>
      <c r="O3" s="10" t="s">
        <v>21</v>
      </c>
      <c r="P3" s="10" t="s">
        <v>22</v>
      </c>
      <c r="Q3" s="10" t="s">
        <v>23</v>
      </c>
      <c r="R3" s="14" t="s">
        <v>24</v>
      </c>
      <c r="S3" s="11" t="s">
        <v>16</v>
      </c>
      <c r="T3" s="10" t="s">
        <v>21</v>
      </c>
      <c r="U3" s="10" t="s">
        <v>22</v>
      </c>
      <c r="V3" s="10" t="s">
        <v>23</v>
      </c>
      <c r="W3" s="14" t="s">
        <v>24</v>
      </c>
      <c r="X3" s="16" t="s">
        <v>16</v>
      </c>
      <c r="Y3" s="10" t="s">
        <v>21</v>
      </c>
      <c r="Z3" s="10" t="s">
        <v>22</v>
      </c>
      <c r="AA3" s="10" t="s">
        <v>23</v>
      </c>
      <c r="AB3" s="14" t="s">
        <v>24</v>
      </c>
      <c r="AC3" s="16" t="s">
        <v>16</v>
      </c>
      <c r="AD3" s="10" t="s">
        <v>21</v>
      </c>
      <c r="AE3" s="10" t="s">
        <v>22</v>
      </c>
      <c r="AF3" s="10" t="s">
        <v>23</v>
      </c>
      <c r="AG3" s="14" t="s">
        <v>24</v>
      </c>
      <c r="AH3" s="11" t="s">
        <v>16</v>
      </c>
      <c r="AI3" s="10" t="s">
        <v>21</v>
      </c>
      <c r="AJ3" s="10" t="s">
        <v>22</v>
      </c>
      <c r="AK3" s="10" t="s">
        <v>23</v>
      </c>
      <c r="AL3" s="14" t="s">
        <v>24</v>
      </c>
    </row>
    <row r="4" spans="2:38" x14ac:dyDescent="0.3">
      <c r="B4" s="85" t="s">
        <v>17</v>
      </c>
      <c r="C4" s="86"/>
      <c r="D4" s="17"/>
      <c r="E4" s="9"/>
      <c r="F4" s="9"/>
      <c r="G4" s="9"/>
      <c r="H4" s="15"/>
      <c r="I4" s="12"/>
      <c r="J4" s="9"/>
      <c r="K4" s="9"/>
      <c r="L4" s="9"/>
      <c r="M4" s="19"/>
      <c r="N4" s="17"/>
      <c r="O4" s="9"/>
      <c r="P4" s="9"/>
      <c r="Q4" s="9"/>
      <c r="R4" s="15"/>
      <c r="S4" s="12"/>
      <c r="T4" s="9"/>
      <c r="U4" s="9"/>
      <c r="V4" s="9"/>
      <c r="W4" s="15"/>
      <c r="X4" s="17"/>
      <c r="Y4" s="9"/>
      <c r="Z4" s="9"/>
      <c r="AA4" s="9"/>
      <c r="AB4" s="15"/>
      <c r="AC4" s="17"/>
      <c r="AD4" s="9"/>
      <c r="AE4" s="9"/>
      <c r="AF4" s="9"/>
      <c r="AG4" s="15"/>
      <c r="AH4" s="12"/>
      <c r="AI4" s="9"/>
      <c r="AJ4" s="9"/>
      <c r="AK4" s="9"/>
      <c r="AL4" s="15"/>
    </row>
    <row r="5" spans="2:38" x14ac:dyDescent="0.3">
      <c r="B5" s="85" t="s">
        <v>18</v>
      </c>
      <c r="C5" s="86"/>
      <c r="D5" s="17"/>
      <c r="E5" s="9"/>
      <c r="F5" s="9"/>
      <c r="G5" s="9"/>
      <c r="H5" s="15"/>
      <c r="I5" s="12"/>
      <c r="J5" s="9"/>
      <c r="K5" s="9"/>
      <c r="L5" s="9"/>
      <c r="M5" s="19"/>
      <c r="N5" s="17"/>
      <c r="O5" s="9"/>
      <c r="P5" s="9"/>
      <c r="Q5" s="9"/>
      <c r="R5" s="15"/>
      <c r="S5" s="12"/>
      <c r="T5" s="9"/>
      <c r="U5" s="9"/>
      <c r="V5" s="9"/>
      <c r="W5" s="15"/>
      <c r="X5" s="17"/>
      <c r="Y5" s="9"/>
      <c r="Z5" s="9"/>
      <c r="AA5" s="9"/>
      <c r="AB5" s="15"/>
      <c r="AC5" s="17"/>
      <c r="AD5" s="9"/>
      <c r="AE5" s="9"/>
      <c r="AF5" s="9"/>
      <c r="AG5" s="15"/>
      <c r="AH5" s="12"/>
      <c r="AI5" s="9"/>
      <c r="AJ5" s="9"/>
      <c r="AK5" s="9"/>
      <c r="AL5" s="15"/>
    </row>
    <row r="6" spans="2:38" x14ac:dyDescent="0.3">
      <c r="B6" s="85" t="s">
        <v>19</v>
      </c>
      <c r="C6" s="86"/>
      <c r="D6" s="17"/>
      <c r="E6" s="9"/>
      <c r="F6" s="9"/>
      <c r="G6" s="9"/>
      <c r="H6" s="15"/>
      <c r="I6" s="12"/>
      <c r="J6" s="9"/>
      <c r="K6" s="9"/>
      <c r="L6" s="9"/>
      <c r="M6" s="19"/>
      <c r="N6" s="17"/>
      <c r="O6" s="9"/>
      <c r="P6" s="9"/>
      <c r="Q6" s="9"/>
      <c r="R6" s="15"/>
      <c r="S6" s="12"/>
      <c r="T6" s="9"/>
      <c r="U6" s="9"/>
      <c r="V6" s="9"/>
      <c r="W6" s="15"/>
      <c r="X6" s="17"/>
      <c r="Y6" s="9"/>
      <c r="Z6" s="9"/>
      <c r="AA6" s="9"/>
      <c r="AB6" s="15"/>
      <c r="AC6" s="17"/>
      <c r="AD6" s="9"/>
      <c r="AE6" s="9"/>
      <c r="AF6" s="9"/>
      <c r="AG6" s="15"/>
      <c r="AH6" s="12"/>
      <c r="AI6" s="9"/>
      <c r="AJ6" s="9"/>
      <c r="AK6" s="9"/>
      <c r="AL6" s="15"/>
    </row>
    <row r="7" spans="2:38" x14ac:dyDescent="0.3">
      <c r="B7" s="87" t="s">
        <v>20</v>
      </c>
      <c r="C7" s="88"/>
      <c r="D7" s="17"/>
      <c r="E7" s="9"/>
      <c r="F7" s="9"/>
      <c r="G7" s="9"/>
      <c r="H7" s="15"/>
      <c r="I7" s="12"/>
      <c r="J7" s="9"/>
      <c r="K7" s="9"/>
      <c r="L7" s="9"/>
      <c r="M7" s="19"/>
      <c r="N7" s="17"/>
      <c r="O7" s="9"/>
      <c r="P7" s="9"/>
      <c r="Q7" s="9"/>
      <c r="R7" s="15"/>
      <c r="S7" s="12"/>
      <c r="T7" s="9"/>
      <c r="U7" s="9"/>
      <c r="V7" s="9"/>
      <c r="W7" s="15"/>
      <c r="X7" s="17"/>
      <c r="Y7" s="9"/>
      <c r="Z7" s="9"/>
      <c r="AA7" s="9"/>
      <c r="AB7" s="15"/>
      <c r="AC7" s="17"/>
      <c r="AD7" s="9"/>
      <c r="AE7" s="9"/>
      <c r="AF7" s="9"/>
      <c r="AG7" s="15"/>
      <c r="AH7" s="12"/>
      <c r="AI7" s="9"/>
      <c r="AJ7" s="9"/>
      <c r="AK7" s="9"/>
      <c r="AL7" s="15"/>
    </row>
    <row r="8" spans="2:38" x14ac:dyDescent="0.3">
      <c r="B8" s="61" t="s">
        <v>50</v>
      </c>
      <c r="C8" s="62"/>
      <c r="D8" s="47"/>
      <c r="E8" s="48"/>
      <c r="F8" s="48"/>
      <c r="G8" s="48"/>
      <c r="H8" s="49"/>
      <c r="I8" s="50"/>
      <c r="J8" s="48"/>
      <c r="K8" s="48"/>
      <c r="L8" s="48"/>
      <c r="M8" s="51"/>
      <c r="N8" s="47"/>
      <c r="O8" s="48"/>
      <c r="P8" s="48"/>
      <c r="Q8" s="48"/>
      <c r="R8" s="49"/>
      <c r="S8" s="50"/>
      <c r="T8" s="48"/>
      <c r="U8" s="48"/>
      <c r="V8" s="48"/>
      <c r="W8" s="49"/>
      <c r="X8" s="47"/>
      <c r="Y8" s="48"/>
      <c r="Z8" s="48"/>
      <c r="AA8" s="48"/>
      <c r="AB8" s="49"/>
      <c r="AC8" s="47"/>
      <c r="AD8" s="48"/>
      <c r="AE8" s="48"/>
      <c r="AF8" s="48"/>
      <c r="AG8" s="49"/>
      <c r="AH8" s="50"/>
      <c r="AI8" s="48"/>
      <c r="AJ8" s="48"/>
      <c r="AK8" s="48"/>
      <c r="AL8" s="49"/>
    </row>
    <row r="9" spans="2:38" ht="15" thickBot="1" x14ac:dyDescent="0.35">
      <c r="B9" s="89" t="s">
        <v>51</v>
      </c>
      <c r="C9" s="90"/>
      <c r="D9" s="17"/>
      <c r="E9" s="9"/>
      <c r="F9" s="9"/>
      <c r="G9" s="9"/>
      <c r="H9" s="15"/>
      <c r="I9" s="12"/>
      <c r="J9" s="9"/>
      <c r="K9" s="9"/>
      <c r="L9" s="9"/>
      <c r="M9" s="19"/>
      <c r="N9" s="17"/>
      <c r="O9" s="9"/>
      <c r="P9" s="9"/>
      <c r="Q9" s="9"/>
      <c r="R9" s="15"/>
      <c r="S9" s="12"/>
      <c r="T9" s="9"/>
      <c r="U9" s="9"/>
      <c r="V9" s="9"/>
      <c r="W9" s="15"/>
      <c r="X9" s="17"/>
      <c r="Y9" s="9"/>
      <c r="Z9" s="9"/>
      <c r="AA9" s="9"/>
      <c r="AB9" s="15"/>
      <c r="AC9" s="17"/>
      <c r="AD9" s="9"/>
      <c r="AE9" s="9"/>
      <c r="AF9" s="9"/>
      <c r="AG9" s="15"/>
      <c r="AH9" s="12"/>
      <c r="AI9" s="9"/>
      <c r="AJ9" s="9"/>
      <c r="AK9" s="9"/>
      <c r="AL9" s="15"/>
    </row>
    <row r="10" spans="2:38" ht="15" thickBot="1" x14ac:dyDescent="0.35">
      <c r="B10" s="57" t="s">
        <v>40</v>
      </c>
      <c r="C10" s="56"/>
      <c r="D10" s="82"/>
      <c r="E10" s="80"/>
      <c r="F10" s="80"/>
      <c r="G10" s="80"/>
      <c r="H10" s="81"/>
      <c r="I10" s="80"/>
      <c r="J10" s="80"/>
      <c r="K10" s="80"/>
      <c r="L10" s="80"/>
      <c r="M10" s="80"/>
      <c r="N10" s="82"/>
      <c r="O10" s="80"/>
      <c r="P10" s="80"/>
      <c r="Q10" s="80"/>
      <c r="R10" s="81"/>
      <c r="S10" s="80"/>
      <c r="T10" s="80"/>
      <c r="U10" s="80"/>
      <c r="V10" s="80"/>
      <c r="W10" s="81"/>
      <c r="X10" s="82"/>
      <c r="Y10" s="80"/>
      <c r="Z10" s="80"/>
      <c r="AA10" s="80"/>
      <c r="AB10" s="81"/>
      <c r="AC10" s="82"/>
      <c r="AD10" s="80"/>
      <c r="AE10" s="80"/>
      <c r="AF10" s="80"/>
      <c r="AG10" s="81"/>
      <c r="AH10" s="80"/>
      <c r="AI10" s="80"/>
      <c r="AJ10" s="80"/>
      <c r="AK10" s="80"/>
      <c r="AL10" s="81"/>
    </row>
    <row r="11" spans="2:38" ht="15" thickBot="1" x14ac:dyDescent="0.35">
      <c r="B11" s="57" t="s">
        <v>41</v>
      </c>
      <c r="C11" s="56"/>
      <c r="D11" s="82"/>
      <c r="E11" s="80"/>
      <c r="F11" s="80"/>
      <c r="G11" s="80"/>
      <c r="H11" s="81"/>
      <c r="I11" s="80"/>
      <c r="J11" s="80"/>
      <c r="K11" s="80"/>
      <c r="L11" s="80"/>
      <c r="M11" s="80"/>
      <c r="N11" s="82"/>
      <c r="O11" s="80"/>
      <c r="P11" s="80"/>
      <c r="Q11" s="80"/>
      <c r="R11" s="81"/>
      <c r="S11" s="80"/>
      <c r="T11" s="80"/>
      <c r="U11" s="80"/>
      <c r="V11" s="80"/>
      <c r="W11" s="81"/>
      <c r="X11" s="82"/>
      <c r="Y11" s="80"/>
      <c r="Z11" s="80"/>
      <c r="AA11" s="80"/>
      <c r="AB11" s="81"/>
      <c r="AC11" s="82"/>
      <c r="AD11" s="80"/>
      <c r="AE11" s="80"/>
      <c r="AF11" s="80"/>
      <c r="AG11" s="81"/>
      <c r="AH11" s="80"/>
      <c r="AI11" s="80"/>
      <c r="AJ11" s="80"/>
      <c r="AK11" s="80"/>
      <c r="AL11" s="81"/>
    </row>
  </sheetData>
  <mergeCells count="31">
    <mergeCell ref="B8:C8"/>
    <mergeCell ref="B9:C9"/>
    <mergeCell ref="N10:R10"/>
    <mergeCell ref="S10:W10"/>
    <mergeCell ref="B11:C11"/>
    <mergeCell ref="D11:H11"/>
    <mergeCell ref="I11:M11"/>
    <mergeCell ref="N11:R11"/>
    <mergeCell ref="S11:W11"/>
    <mergeCell ref="B10:C10"/>
    <mergeCell ref="D10:H10"/>
    <mergeCell ref="I10:M10"/>
    <mergeCell ref="B3:C3"/>
    <mergeCell ref="B4:C4"/>
    <mergeCell ref="B5:C5"/>
    <mergeCell ref="B6:C6"/>
    <mergeCell ref="B7:C7"/>
    <mergeCell ref="D2:H2"/>
    <mergeCell ref="I2:M2"/>
    <mergeCell ref="N2:R2"/>
    <mergeCell ref="S2:W2"/>
    <mergeCell ref="B2:C2"/>
    <mergeCell ref="AH2:AL2"/>
    <mergeCell ref="AH10:AL10"/>
    <mergeCell ref="AH11:AL11"/>
    <mergeCell ref="X2:AB2"/>
    <mergeCell ref="AC2:AG2"/>
    <mergeCell ref="X10:AB10"/>
    <mergeCell ref="AC10:AG10"/>
    <mergeCell ref="X11:AB11"/>
    <mergeCell ref="AC11:AG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EAAB-0EFD-4258-84B1-28D4CC3A91ED}">
  <dimension ref="B2:G21"/>
  <sheetViews>
    <sheetView zoomScale="79" workbookViewId="0">
      <selection activeCell="F6" sqref="F6"/>
    </sheetView>
  </sheetViews>
  <sheetFormatPr baseColWidth="10" defaultRowHeight="14.4" x14ac:dyDescent="0.3"/>
  <sheetData>
    <row r="2" spans="2:7" ht="15" thickBot="1" x14ac:dyDescent="0.35"/>
    <row r="3" spans="2:7" ht="15" thickBot="1" x14ac:dyDescent="0.35">
      <c r="B3" s="20" t="s">
        <v>32</v>
      </c>
      <c r="C3" s="13" t="s">
        <v>27</v>
      </c>
      <c r="D3" s="7" t="s">
        <v>28</v>
      </c>
      <c r="E3" s="7" t="s">
        <v>29</v>
      </c>
      <c r="F3" s="7" t="s">
        <v>30</v>
      </c>
      <c r="G3" s="8" t="s">
        <v>31</v>
      </c>
    </row>
    <row r="4" spans="2:7" x14ac:dyDescent="0.3">
      <c r="B4" s="21" t="s">
        <v>33</v>
      </c>
      <c r="C4" s="1"/>
      <c r="D4" s="2">
        <v>1</v>
      </c>
      <c r="E4" s="2">
        <v>2</v>
      </c>
      <c r="F4" s="23">
        <v>3</v>
      </c>
      <c r="G4" s="3">
        <v>4</v>
      </c>
    </row>
    <row r="5" spans="2:7" x14ac:dyDescent="0.3">
      <c r="B5" s="21" t="s">
        <v>35</v>
      </c>
      <c r="C5" s="1">
        <v>7</v>
      </c>
      <c r="D5" s="2">
        <v>8</v>
      </c>
      <c r="E5" s="42">
        <v>9</v>
      </c>
      <c r="F5" s="2">
        <v>10</v>
      </c>
      <c r="G5" s="41">
        <v>11</v>
      </c>
    </row>
    <row r="6" spans="2:7" x14ac:dyDescent="0.3">
      <c r="B6" s="21" t="s">
        <v>35</v>
      </c>
      <c r="C6" s="1">
        <v>14</v>
      </c>
      <c r="D6" s="2">
        <v>15</v>
      </c>
      <c r="E6" s="2">
        <v>16</v>
      </c>
      <c r="F6" s="2">
        <v>17</v>
      </c>
      <c r="G6" s="3">
        <v>18</v>
      </c>
    </row>
    <row r="7" spans="2:7" x14ac:dyDescent="0.3">
      <c r="B7" s="21" t="s">
        <v>35</v>
      </c>
      <c r="C7" s="1">
        <v>21</v>
      </c>
      <c r="D7" s="2">
        <v>22</v>
      </c>
      <c r="E7" s="2">
        <v>23</v>
      </c>
      <c r="F7" s="2">
        <v>24</v>
      </c>
      <c r="G7" s="3">
        <v>25</v>
      </c>
    </row>
    <row r="8" spans="2:7" x14ac:dyDescent="0.3">
      <c r="B8" s="21" t="s">
        <v>34</v>
      </c>
      <c r="C8" s="1">
        <v>28</v>
      </c>
      <c r="D8" s="2">
        <v>29</v>
      </c>
      <c r="E8" s="2">
        <v>30</v>
      </c>
      <c r="F8" s="2">
        <v>31</v>
      </c>
      <c r="G8" s="3">
        <v>1</v>
      </c>
    </row>
    <row r="9" spans="2:7" x14ac:dyDescent="0.3">
      <c r="B9" s="21" t="s">
        <v>36</v>
      </c>
      <c r="C9" s="1">
        <v>4</v>
      </c>
      <c r="D9" s="2">
        <v>5</v>
      </c>
      <c r="E9" s="2">
        <v>6</v>
      </c>
      <c r="F9" s="2">
        <v>7</v>
      </c>
      <c r="G9" s="3">
        <v>8</v>
      </c>
    </row>
    <row r="10" spans="2:7" x14ac:dyDescent="0.3">
      <c r="B10" s="21" t="s">
        <v>36</v>
      </c>
      <c r="C10" s="1">
        <v>11</v>
      </c>
      <c r="D10" s="2">
        <v>12</v>
      </c>
      <c r="E10" s="2">
        <v>13</v>
      </c>
      <c r="F10" s="2">
        <v>14</v>
      </c>
      <c r="G10" s="3">
        <v>15</v>
      </c>
    </row>
    <row r="11" spans="2:7" x14ac:dyDescent="0.3">
      <c r="B11" s="21" t="s">
        <v>36</v>
      </c>
      <c r="C11" s="1">
        <v>18</v>
      </c>
      <c r="D11" s="2">
        <v>19</v>
      </c>
      <c r="E11" s="2">
        <v>20</v>
      </c>
      <c r="F11" s="2">
        <v>21</v>
      </c>
      <c r="G11" s="3">
        <v>22</v>
      </c>
    </row>
    <row r="12" spans="2:7" x14ac:dyDescent="0.3">
      <c r="B12" s="21" t="s">
        <v>36</v>
      </c>
      <c r="C12" s="1">
        <v>25</v>
      </c>
      <c r="D12" s="2">
        <v>26</v>
      </c>
      <c r="E12" s="2">
        <v>27</v>
      </c>
      <c r="F12" s="2">
        <v>28</v>
      </c>
      <c r="G12" s="3">
        <v>29</v>
      </c>
    </row>
    <row r="13" spans="2:7" x14ac:dyDescent="0.3">
      <c r="B13" s="21" t="s">
        <v>37</v>
      </c>
      <c r="C13" s="1">
        <v>2</v>
      </c>
      <c r="D13" s="2">
        <v>3</v>
      </c>
      <c r="E13" s="2">
        <v>4</v>
      </c>
      <c r="F13" s="2">
        <v>5</v>
      </c>
      <c r="G13" s="3">
        <v>6</v>
      </c>
    </row>
    <row r="14" spans="2:7" x14ac:dyDescent="0.3">
      <c r="B14" s="21" t="s">
        <v>38</v>
      </c>
      <c r="C14" s="1">
        <v>9</v>
      </c>
      <c r="D14" s="2">
        <v>10</v>
      </c>
      <c r="E14" s="2">
        <v>11</v>
      </c>
      <c r="F14" s="2">
        <v>12</v>
      </c>
      <c r="G14" s="3">
        <v>13</v>
      </c>
    </row>
    <row r="15" spans="2:7" x14ac:dyDescent="0.3">
      <c r="B15" s="21" t="s">
        <v>38</v>
      </c>
      <c r="C15" s="1">
        <v>16</v>
      </c>
      <c r="D15" s="2">
        <v>17</v>
      </c>
      <c r="E15" s="2">
        <v>18</v>
      </c>
      <c r="F15" s="2">
        <v>19</v>
      </c>
      <c r="G15" s="3">
        <v>20</v>
      </c>
    </row>
    <row r="16" spans="2:7" ht="15" thickBot="1" x14ac:dyDescent="0.35">
      <c r="B16" s="22" t="s">
        <v>38</v>
      </c>
      <c r="C16" s="4">
        <v>23</v>
      </c>
      <c r="D16" s="5">
        <v>24</v>
      </c>
      <c r="E16" s="5">
        <v>25</v>
      </c>
      <c r="F16" s="5">
        <v>26</v>
      </c>
      <c r="G16" s="6">
        <v>27</v>
      </c>
    </row>
    <row r="19" spans="2:6" ht="15" thickBot="1" x14ac:dyDescent="0.35"/>
    <row r="20" spans="2:6" ht="15" customHeight="1" thickBot="1" x14ac:dyDescent="0.35">
      <c r="B20" s="91" t="s">
        <v>39</v>
      </c>
      <c r="C20" s="92"/>
      <c r="D20" s="93"/>
      <c r="E20" s="24" t="s">
        <v>59</v>
      </c>
      <c r="F20" s="26" t="s">
        <v>43</v>
      </c>
    </row>
    <row r="21" spans="2:6" ht="15" thickBot="1" x14ac:dyDescent="0.35">
      <c r="B21" s="94"/>
      <c r="C21" s="95"/>
      <c r="D21" s="96"/>
      <c r="E21" s="25" t="s">
        <v>60</v>
      </c>
    </row>
  </sheetData>
  <mergeCells count="1">
    <mergeCell ref="B20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6AB3-10B4-4CE3-ADB0-3669F5B50D51}">
  <dimension ref="B2:G21"/>
  <sheetViews>
    <sheetView zoomScale="79" workbookViewId="0">
      <selection activeCell="N38" sqref="N38"/>
    </sheetView>
  </sheetViews>
  <sheetFormatPr baseColWidth="10" defaultRowHeight="14.4" x14ac:dyDescent="0.3"/>
  <sheetData>
    <row r="2" spans="2:7" ht="15" thickBot="1" x14ac:dyDescent="0.35"/>
    <row r="3" spans="2:7" ht="15" thickBot="1" x14ac:dyDescent="0.35">
      <c r="B3" s="20" t="s">
        <v>32</v>
      </c>
      <c r="C3" s="13" t="s">
        <v>27</v>
      </c>
      <c r="D3" s="7" t="s">
        <v>28</v>
      </c>
      <c r="E3" s="7" t="s">
        <v>29</v>
      </c>
      <c r="F3" s="7" t="s">
        <v>30</v>
      </c>
      <c r="G3" s="8" t="s">
        <v>31</v>
      </c>
    </row>
    <row r="4" spans="2:7" x14ac:dyDescent="0.3">
      <c r="B4" s="21" t="s">
        <v>33</v>
      </c>
      <c r="C4" s="1"/>
      <c r="D4" s="2">
        <v>1</v>
      </c>
      <c r="E4" s="2">
        <v>2</v>
      </c>
      <c r="F4" s="23">
        <v>3</v>
      </c>
      <c r="G4" s="3">
        <v>4</v>
      </c>
    </row>
    <row r="5" spans="2:7" x14ac:dyDescent="0.3">
      <c r="B5" s="21" t="s">
        <v>35</v>
      </c>
      <c r="C5" s="1">
        <v>7</v>
      </c>
      <c r="D5" s="2">
        <v>8</v>
      </c>
      <c r="E5" s="2">
        <v>9</v>
      </c>
      <c r="F5" s="2">
        <v>10</v>
      </c>
      <c r="G5" s="41">
        <v>11</v>
      </c>
    </row>
    <row r="6" spans="2:7" x14ac:dyDescent="0.3">
      <c r="B6" s="21" t="s">
        <v>35</v>
      </c>
      <c r="C6" s="1">
        <v>14</v>
      </c>
      <c r="D6" s="53">
        <v>15</v>
      </c>
      <c r="E6" s="2">
        <v>16</v>
      </c>
      <c r="F6" s="2">
        <v>17</v>
      </c>
      <c r="G6" s="3">
        <v>18</v>
      </c>
    </row>
    <row r="7" spans="2:7" x14ac:dyDescent="0.3">
      <c r="B7" s="21" t="s">
        <v>35</v>
      </c>
      <c r="C7" s="1">
        <v>21</v>
      </c>
      <c r="D7" s="2">
        <v>22</v>
      </c>
      <c r="E7" s="2">
        <v>23</v>
      </c>
      <c r="F7" s="2">
        <v>24</v>
      </c>
      <c r="G7" s="3">
        <v>25</v>
      </c>
    </row>
    <row r="8" spans="2:7" x14ac:dyDescent="0.3">
      <c r="B8" s="21" t="s">
        <v>34</v>
      </c>
      <c r="C8" s="1">
        <v>28</v>
      </c>
      <c r="D8" s="2">
        <v>29</v>
      </c>
      <c r="E8" s="2">
        <v>30</v>
      </c>
      <c r="F8" s="2">
        <v>31</v>
      </c>
      <c r="G8" s="3">
        <v>1</v>
      </c>
    </row>
    <row r="9" spans="2:7" x14ac:dyDescent="0.3">
      <c r="B9" s="21" t="s">
        <v>36</v>
      </c>
      <c r="C9" s="1">
        <v>4</v>
      </c>
      <c r="D9" s="2">
        <v>5</v>
      </c>
      <c r="E9" s="2">
        <v>6</v>
      </c>
      <c r="F9" s="2">
        <v>7</v>
      </c>
      <c r="G9" s="3">
        <v>8</v>
      </c>
    </row>
    <row r="10" spans="2:7" x14ac:dyDescent="0.3">
      <c r="B10" s="21" t="s">
        <v>36</v>
      </c>
      <c r="C10" s="1">
        <v>11</v>
      </c>
      <c r="D10" s="2">
        <v>12</v>
      </c>
      <c r="E10" s="2">
        <v>13</v>
      </c>
      <c r="F10" s="2">
        <v>14</v>
      </c>
      <c r="G10" s="3">
        <v>15</v>
      </c>
    </row>
    <row r="11" spans="2:7" x14ac:dyDescent="0.3">
      <c r="B11" s="21" t="s">
        <v>36</v>
      </c>
      <c r="C11" s="1">
        <v>18</v>
      </c>
      <c r="D11" s="2">
        <v>19</v>
      </c>
      <c r="E11" s="2">
        <v>20</v>
      </c>
      <c r="F11" s="2">
        <v>21</v>
      </c>
      <c r="G11" s="3">
        <v>22</v>
      </c>
    </row>
    <row r="12" spans="2:7" x14ac:dyDescent="0.3">
      <c r="B12" s="21" t="s">
        <v>36</v>
      </c>
      <c r="C12" s="1">
        <v>25</v>
      </c>
      <c r="D12" s="2">
        <v>26</v>
      </c>
      <c r="E12" s="2">
        <v>27</v>
      </c>
      <c r="F12" s="2">
        <v>28</v>
      </c>
      <c r="G12" s="3">
        <v>29</v>
      </c>
    </row>
    <row r="13" spans="2:7" x14ac:dyDescent="0.3">
      <c r="B13" s="21" t="s">
        <v>37</v>
      </c>
      <c r="C13" s="1">
        <v>2</v>
      </c>
      <c r="D13" s="2">
        <v>3</v>
      </c>
      <c r="E13" s="2">
        <v>4</v>
      </c>
      <c r="F13" s="2">
        <v>5</v>
      </c>
      <c r="G13" s="3">
        <v>6</v>
      </c>
    </row>
    <row r="14" spans="2:7" x14ac:dyDescent="0.3">
      <c r="B14" s="21" t="s">
        <v>38</v>
      </c>
      <c r="C14" s="1">
        <v>9</v>
      </c>
      <c r="D14" s="2">
        <v>10</v>
      </c>
      <c r="E14" s="2">
        <v>11</v>
      </c>
      <c r="F14" s="2">
        <v>12</v>
      </c>
      <c r="G14" s="3">
        <v>13</v>
      </c>
    </row>
    <row r="15" spans="2:7" x14ac:dyDescent="0.3">
      <c r="B15" s="21" t="s">
        <v>38</v>
      </c>
      <c r="C15" s="1">
        <v>16</v>
      </c>
      <c r="D15" s="2">
        <v>17</v>
      </c>
      <c r="E15" s="2">
        <v>18</v>
      </c>
      <c r="F15" s="2">
        <v>19</v>
      </c>
      <c r="G15" s="3">
        <v>20</v>
      </c>
    </row>
    <row r="16" spans="2:7" ht="15" thickBot="1" x14ac:dyDescent="0.35">
      <c r="B16" s="22" t="s">
        <v>38</v>
      </c>
      <c r="C16" s="4">
        <v>23</v>
      </c>
      <c r="D16" s="5">
        <v>24</v>
      </c>
      <c r="E16" s="5">
        <v>25</v>
      </c>
      <c r="F16" s="5">
        <v>26</v>
      </c>
      <c r="G16" s="6">
        <v>27</v>
      </c>
    </row>
    <row r="19" spans="2:6" ht="15" thickBot="1" x14ac:dyDescent="0.35"/>
    <row r="20" spans="2:6" ht="15" customHeight="1" thickBot="1" x14ac:dyDescent="0.35">
      <c r="B20" s="91" t="s">
        <v>39</v>
      </c>
      <c r="C20" s="92"/>
      <c r="D20" s="93"/>
      <c r="E20" s="24" t="s">
        <v>59</v>
      </c>
      <c r="F20" s="26" t="s">
        <v>43</v>
      </c>
    </row>
    <row r="21" spans="2:6" ht="15" thickBot="1" x14ac:dyDescent="0.35">
      <c r="B21" s="94"/>
      <c r="C21" s="95"/>
      <c r="D21" s="96"/>
      <c r="E21" s="25" t="s">
        <v>60</v>
      </c>
    </row>
  </sheetData>
  <mergeCells count="1">
    <mergeCell ref="B20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CCD2-FA13-497A-91FA-B97D9F2F68E3}">
  <dimension ref="B1:J14"/>
  <sheetViews>
    <sheetView zoomScale="77" zoomScaleNormal="67" workbookViewId="0">
      <selection activeCell="H40" sqref="H40"/>
    </sheetView>
  </sheetViews>
  <sheetFormatPr baseColWidth="10" defaultRowHeight="14.4" x14ac:dyDescent="0.3"/>
  <cols>
    <col min="1" max="1" width="11.77734375" customWidth="1"/>
    <col min="2" max="2" width="26.6640625" customWidth="1"/>
    <col min="10" max="10" width="11.88671875" customWidth="1"/>
  </cols>
  <sheetData>
    <row r="1" spans="2:10" ht="15" thickBot="1" x14ac:dyDescent="0.35"/>
    <row r="2" spans="2:10" ht="15" thickBot="1" x14ac:dyDescent="0.35">
      <c r="B2" s="52" t="s">
        <v>58</v>
      </c>
      <c r="C2" s="27">
        <v>0</v>
      </c>
      <c r="D2" s="28">
        <v>1</v>
      </c>
      <c r="E2" s="29">
        <v>2</v>
      </c>
      <c r="F2" s="28">
        <v>3</v>
      </c>
      <c r="G2" s="29">
        <v>4</v>
      </c>
      <c r="H2" s="28">
        <v>5</v>
      </c>
      <c r="I2" s="28">
        <v>6</v>
      </c>
      <c r="J2" s="36" t="s">
        <v>49</v>
      </c>
    </row>
    <row r="3" spans="2:10" x14ac:dyDescent="0.3">
      <c r="B3" s="30" t="s">
        <v>44</v>
      </c>
      <c r="C3" s="27">
        <f>'FASES DE DESARROLLO (PUD)'!$D$6</f>
        <v>5</v>
      </c>
      <c r="D3" s="28">
        <f>'FASES DE DESARROLLO (PUD)'!$F$6</f>
        <v>0</v>
      </c>
      <c r="E3" s="29">
        <f>'FASES DE DESARROLLO (PUD)'!$H$6</f>
        <v>0</v>
      </c>
      <c r="F3" s="28">
        <f>'FASES DE DESARROLLO (PUD)'!$J$6</f>
        <v>0</v>
      </c>
      <c r="G3" s="29">
        <f>'FASES DE DESARROLLO (PUD)'!$L$6</f>
        <v>0</v>
      </c>
      <c r="H3" s="28">
        <f>'FASES DE DESARROLLO (PUD)'!$N$6</f>
        <v>0</v>
      </c>
      <c r="I3" s="28">
        <f>'FASES DE DESARROLLO (PUD)'!$P$6</f>
        <v>0</v>
      </c>
      <c r="J3" s="36">
        <f>'FASES DE DESARROLLO (PUD)'!$R$6</f>
        <v>10</v>
      </c>
    </row>
    <row r="4" spans="2:10" ht="15" thickBot="1" x14ac:dyDescent="0.35">
      <c r="B4" s="31" t="s">
        <v>45</v>
      </c>
      <c r="C4" s="39">
        <f>C3</f>
        <v>5</v>
      </c>
      <c r="D4" s="32">
        <f t="shared" ref="D4:J4" si="0">C4+D3</f>
        <v>5</v>
      </c>
      <c r="E4" s="33">
        <f t="shared" si="0"/>
        <v>5</v>
      </c>
      <c r="F4" s="32">
        <f t="shared" si="0"/>
        <v>5</v>
      </c>
      <c r="G4" s="33">
        <f t="shared" si="0"/>
        <v>5</v>
      </c>
      <c r="H4" s="32">
        <f t="shared" si="0"/>
        <v>5</v>
      </c>
      <c r="I4" s="32">
        <f t="shared" si="0"/>
        <v>5</v>
      </c>
      <c r="J4" s="32">
        <f t="shared" si="0"/>
        <v>15</v>
      </c>
    </row>
    <row r="5" spans="2:10" x14ac:dyDescent="0.3">
      <c r="B5" s="34" t="s">
        <v>46</v>
      </c>
      <c r="C5" s="37">
        <v>0</v>
      </c>
      <c r="D5" s="40"/>
      <c r="F5" s="40"/>
      <c r="H5" s="40"/>
      <c r="I5" s="40"/>
      <c r="J5" s="38"/>
    </row>
    <row r="6" spans="2:10" ht="15" thickBot="1" x14ac:dyDescent="0.35">
      <c r="B6" s="35" t="s">
        <v>47</v>
      </c>
      <c r="C6" s="39">
        <f>C5</f>
        <v>0</v>
      </c>
      <c r="D6" s="32">
        <f t="shared" ref="D6:J6" si="1">C6+D5</f>
        <v>0</v>
      </c>
      <c r="E6" s="33">
        <f t="shared" si="1"/>
        <v>0</v>
      </c>
      <c r="F6" s="32">
        <f t="shared" si="1"/>
        <v>0</v>
      </c>
      <c r="G6" s="33">
        <f t="shared" si="1"/>
        <v>0</v>
      </c>
      <c r="H6" s="32">
        <f t="shared" si="1"/>
        <v>0</v>
      </c>
      <c r="I6" s="32">
        <f t="shared" si="1"/>
        <v>0</v>
      </c>
      <c r="J6" s="32">
        <f t="shared" si="1"/>
        <v>0</v>
      </c>
    </row>
    <row r="13" spans="2:10" x14ac:dyDescent="0.3">
      <c r="J13" s="66"/>
    </row>
    <row r="14" spans="2:10" x14ac:dyDescent="0.3">
      <c r="J14" s="66"/>
    </row>
  </sheetData>
  <mergeCells count="1">
    <mergeCell ref="J13:J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23EC-CEA3-48DB-8E3B-297F7DEC69F6}">
  <dimension ref="B1:S14"/>
  <sheetViews>
    <sheetView zoomScale="112" workbookViewId="0">
      <selection activeCell="I20" sqref="I20"/>
    </sheetView>
  </sheetViews>
  <sheetFormatPr baseColWidth="10" defaultRowHeight="14.4" x14ac:dyDescent="0.3"/>
  <cols>
    <col min="4" max="4" width="11.33203125" customWidth="1"/>
    <col min="5" max="5" width="11.5546875" customWidth="1"/>
    <col min="6" max="6" width="11.88671875" customWidth="1"/>
  </cols>
  <sheetData>
    <row r="1" spans="2:19" ht="15" thickBot="1" x14ac:dyDescent="0.35"/>
    <row r="2" spans="2:19" ht="17.25" customHeight="1" thickBot="1" x14ac:dyDescent="0.35">
      <c r="D2" s="46" t="s">
        <v>61</v>
      </c>
      <c r="E2" s="45" t="s">
        <v>62</v>
      </c>
      <c r="F2" s="43" t="s">
        <v>64</v>
      </c>
      <c r="G2" s="46" t="s">
        <v>65</v>
      </c>
      <c r="H2" s="46" t="s">
        <v>66</v>
      </c>
      <c r="I2" s="46" t="s">
        <v>67</v>
      </c>
      <c r="J2" s="44" t="s">
        <v>68</v>
      </c>
      <c r="K2" s="124" t="s">
        <v>69</v>
      </c>
      <c r="L2" s="125" t="s">
        <v>70</v>
      </c>
      <c r="M2" s="43" t="s">
        <v>71</v>
      </c>
      <c r="N2" s="126" t="s">
        <v>72</v>
      </c>
      <c r="O2" s="126" t="s">
        <v>73</v>
      </c>
      <c r="P2" s="127" t="s">
        <v>48</v>
      </c>
      <c r="Q2" s="2"/>
      <c r="R2" s="2"/>
      <c r="S2" s="2"/>
    </row>
    <row r="3" spans="2:19" x14ac:dyDescent="0.3">
      <c r="B3" s="113" t="s">
        <v>52</v>
      </c>
      <c r="C3" s="114"/>
      <c r="D3" s="120">
        <v>1.5</v>
      </c>
      <c r="E3" s="120">
        <v>1.5</v>
      </c>
      <c r="F3" s="120">
        <v>2.66</v>
      </c>
      <c r="G3" s="120"/>
      <c r="H3" s="120"/>
      <c r="I3" s="120"/>
      <c r="J3" s="68"/>
      <c r="K3" s="123"/>
      <c r="L3" s="110"/>
      <c r="M3" s="105"/>
      <c r="N3" s="105"/>
      <c r="O3" s="97"/>
      <c r="P3" s="128">
        <f>SUM(D3:O4)</f>
        <v>5.66</v>
      </c>
    </row>
    <row r="4" spans="2:19" ht="10.5" customHeight="1" thickBot="1" x14ac:dyDescent="0.35">
      <c r="B4" s="115"/>
      <c r="C4" s="116"/>
      <c r="D4" s="121"/>
      <c r="E4" s="121"/>
      <c r="F4" s="121"/>
      <c r="G4" s="121"/>
      <c r="H4" s="121"/>
      <c r="I4" s="121"/>
      <c r="J4" s="72"/>
      <c r="K4" s="109"/>
      <c r="L4" s="111"/>
      <c r="M4" s="109"/>
      <c r="N4" s="106"/>
      <c r="O4" s="99"/>
      <c r="P4" s="129"/>
    </row>
    <row r="5" spans="2:19" x14ac:dyDescent="0.3">
      <c r="B5" s="117" t="s">
        <v>53</v>
      </c>
      <c r="C5" s="122"/>
      <c r="D5" s="120">
        <v>1.5</v>
      </c>
      <c r="E5" s="120">
        <v>1.5</v>
      </c>
      <c r="F5" s="120">
        <v>2.66</v>
      </c>
      <c r="G5" s="120"/>
      <c r="H5" s="120"/>
      <c r="I5" s="120"/>
      <c r="J5" s="68"/>
      <c r="K5" s="105"/>
      <c r="L5" s="97"/>
      <c r="M5" s="100"/>
      <c r="N5" s="107"/>
      <c r="O5" s="97"/>
      <c r="P5" s="128">
        <f>SUM(D5:O6)</f>
        <v>5.66</v>
      </c>
    </row>
    <row r="6" spans="2:19" ht="15" thickBot="1" x14ac:dyDescent="0.35">
      <c r="B6" s="117"/>
      <c r="C6" s="122"/>
      <c r="D6" s="121"/>
      <c r="E6" s="121"/>
      <c r="F6" s="121"/>
      <c r="G6" s="121"/>
      <c r="H6" s="121"/>
      <c r="I6" s="121"/>
      <c r="J6" s="72"/>
      <c r="K6" s="109"/>
      <c r="L6" s="99"/>
      <c r="M6" s="103"/>
      <c r="N6" s="108"/>
      <c r="O6" s="99"/>
      <c r="P6" s="129"/>
    </row>
    <row r="7" spans="2:19" x14ac:dyDescent="0.3">
      <c r="B7" s="113" t="s">
        <v>54</v>
      </c>
      <c r="C7" s="114"/>
      <c r="D7" s="120">
        <v>1.5</v>
      </c>
      <c r="E7" s="120">
        <v>2.5</v>
      </c>
      <c r="F7" s="120">
        <v>1.66</v>
      </c>
      <c r="G7" s="120"/>
      <c r="H7" s="120"/>
      <c r="I7" s="120"/>
      <c r="J7" s="68"/>
      <c r="K7" s="97"/>
      <c r="L7" s="112"/>
      <c r="M7" s="105"/>
      <c r="N7" s="105"/>
      <c r="O7" s="97"/>
      <c r="P7" s="128">
        <f>SUM(D7:O8)</f>
        <v>5.66</v>
      </c>
    </row>
    <row r="8" spans="2:19" ht="15" thickBot="1" x14ac:dyDescent="0.35">
      <c r="B8" s="115"/>
      <c r="C8" s="116"/>
      <c r="D8" s="121"/>
      <c r="E8" s="121"/>
      <c r="F8" s="121"/>
      <c r="G8" s="121"/>
      <c r="H8" s="121"/>
      <c r="I8" s="121"/>
      <c r="J8" s="72"/>
      <c r="K8" s="99"/>
      <c r="L8" s="108"/>
      <c r="M8" s="109"/>
      <c r="N8" s="109"/>
      <c r="O8" s="99"/>
      <c r="P8" s="129"/>
    </row>
    <row r="9" spans="2:19" x14ac:dyDescent="0.3">
      <c r="B9" s="117" t="s">
        <v>55</v>
      </c>
      <c r="C9" s="118"/>
      <c r="D9" s="120">
        <v>1.5</v>
      </c>
      <c r="E9" s="120">
        <v>1.5</v>
      </c>
      <c r="F9" s="120">
        <v>2.66</v>
      </c>
      <c r="G9" s="120"/>
      <c r="H9" s="120"/>
      <c r="I9" s="120"/>
      <c r="J9" s="68"/>
      <c r="K9" s="97"/>
      <c r="L9" s="100"/>
      <c r="M9" s="100"/>
      <c r="N9" s="100"/>
      <c r="O9" s="100"/>
      <c r="P9" s="128">
        <f>SUM(D9:O10)</f>
        <v>5.66</v>
      </c>
    </row>
    <row r="10" spans="2:19" ht="15" thickBot="1" x14ac:dyDescent="0.35">
      <c r="B10" s="117"/>
      <c r="C10" s="118"/>
      <c r="D10" s="121"/>
      <c r="E10" s="121"/>
      <c r="F10" s="121"/>
      <c r="G10" s="121"/>
      <c r="H10" s="121"/>
      <c r="I10" s="121"/>
      <c r="J10" s="72"/>
      <c r="K10" s="99"/>
      <c r="L10" s="103"/>
      <c r="M10" s="103"/>
      <c r="N10" s="101"/>
      <c r="O10" s="101"/>
      <c r="P10" s="129"/>
    </row>
    <row r="11" spans="2:19" x14ac:dyDescent="0.3">
      <c r="B11" s="113" t="s">
        <v>56</v>
      </c>
      <c r="C11" s="114"/>
      <c r="D11" s="120">
        <v>1.5</v>
      </c>
      <c r="E11" s="120">
        <v>2.5</v>
      </c>
      <c r="F11" s="120">
        <v>1.66</v>
      </c>
      <c r="G11" s="120"/>
      <c r="H11" s="120"/>
      <c r="I11" s="120"/>
      <c r="J11" s="68"/>
      <c r="K11" s="105"/>
      <c r="L11" s="105"/>
      <c r="M11" s="97"/>
      <c r="N11" s="102"/>
      <c r="O11" s="102"/>
      <c r="P11" s="128">
        <f>SUM(D11:O12)</f>
        <v>5.66</v>
      </c>
    </row>
    <row r="12" spans="2:19" ht="15" thickBot="1" x14ac:dyDescent="0.35">
      <c r="B12" s="115"/>
      <c r="C12" s="116"/>
      <c r="D12" s="121"/>
      <c r="E12" s="121"/>
      <c r="F12" s="121"/>
      <c r="G12" s="121"/>
      <c r="H12" s="121"/>
      <c r="I12" s="121"/>
      <c r="J12" s="72"/>
      <c r="K12" s="106"/>
      <c r="L12" s="109"/>
      <c r="M12" s="98"/>
      <c r="N12" s="101"/>
      <c r="O12" s="103"/>
      <c r="P12" s="129"/>
    </row>
    <row r="13" spans="2:19" x14ac:dyDescent="0.3">
      <c r="B13" s="117" t="s">
        <v>57</v>
      </c>
      <c r="C13" s="118"/>
      <c r="D13" s="120">
        <v>1.5</v>
      </c>
      <c r="E13" s="120">
        <v>1.5</v>
      </c>
      <c r="F13" s="120">
        <v>2.66</v>
      </c>
      <c r="G13" s="120"/>
      <c r="H13" s="120"/>
      <c r="I13" s="120"/>
      <c r="J13" s="68"/>
      <c r="K13" s="123"/>
      <c r="L13" s="105"/>
      <c r="M13" s="104"/>
      <c r="N13" s="107"/>
      <c r="O13" s="97"/>
      <c r="P13" s="128">
        <f>SUM(D13:O14)</f>
        <v>5.66</v>
      </c>
    </row>
    <row r="14" spans="2:19" ht="15" thickBot="1" x14ac:dyDescent="0.35">
      <c r="B14" s="115"/>
      <c r="C14" s="119"/>
      <c r="D14" s="121"/>
      <c r="E14" s="121"/>
      <c r="F14" s="121"/>
      <c r="G14" s="121"/>
      <c r="H14" s="121"/>
      <c r="I14" s="121"/>
      <c r="J14" s="72"/>
      <c r="K14" s="130"/>
      <c r="L14" s="130"/>
      <c r="M14" s="131"/>
      <c r="N14" s="132"/>
      <c r="O14" s="131"/>
      <c r="P14" s="133"/>
    </row>
  </sheetData>
  <mergeCells count="84">
    <mergeCell ref="K5:K6"/>
    <mergeCell ref="K7:K8"/>
    <mergeCell ref="K9:K10"/>
    <mergeCell ref="K11:K12"/>
    <mergeCell ref="K13:K14"/>
    <mergeCell ref="P11:P12"/>
    <mergeCell ref="D13:D14"/>
    <mergeCell ref="E13:E14"/>
    <mergeCell ref="F13:F14"/>
    <mergeCell ref="G13:G14"/>
    <mergeCell ref="H13:H14"/>
    <mergeCell ref="I13:I14"/>
    <mergeCell ref="J13:J14"/>
    <mergeCell ref="P13:P14"/>
    <mergeCell ref="E11:E12"/>
    <mergeCell ref="F11:F12"/>
    <mergeCell ref="G11:G12"/>
    <mergeCell ref="H11:H12"/>
    <mergeCell ref="I11:I12"/>
    <mergeCell ref="J11:J12"/>
    <mergeCell ref="L13:L14"/>
    <mergeCell ref="P7:P8"/>
    <mergeCell ref="D9:D10"/>
    <mergeCell ref="E9:E10"/>
    <mergeCell ref="F9:F10"/>
    <mergeCell ref="G9:G10"/>
    <mergeCell ref="H9:H10"/>
    <mergeCell ref="I9:I10"/>
    <mergeCell ref="J9:J10"/>
    <mergeCell ref="P9:P10"/>
    <mergeCell ref="E7:E8"/>
    <mergeCell ref="F7:F8"/>
    <mergeCell ref="G7:G8"/>
    <mergeCell ref="H7:H8"/>
    <mergeCell ref="I7:I8"/>
    <mergeCell ref="J7:J8"/>
    <mergeCell ref="P3:P4"/>
    <mergeCell ref="D5:D6"/>
    <mergeCell ref="E5:E6"/>
    <mergeCell ref="F5:F6"/>
    <mergeCell ref="G5:G6"/>
    <mergeCell ref="H5:H6"/>
    <mergeCell ref="I5:I6"/>
    <mergeCell ref="J5:J6"/>
    <mergeCell ref="P5:P6"/>
    <mergeCell ref="K3:K4"/>
    <mergeCell ref="E3:E4"/>
    <mergeCell ref="F3:F4"/>
    <mergeCell ref="G3:G4"/>
    <mergeCell ref="H3:H4"/>
    <mergeCell ref="I3:I4"/>
    <mergeCell ref="J3:J4"/>
    <mergeCell ref="B7:C8"/>
    <mergeCell ref="B9:C10"/>
    <mergeCell ref="B11:C12"/>
    <mergeCell ref="B13:C14"/>
    <mergeCell ref="D3:D4"/>
    <mergeCell ref="D7:D8"/>
    <mergeCell ref="D11:D12"/>
    <mergeCell ref="B3:C4"/>
    <mergeCell ref="B5:C6"/>
    <mergeCell ref="L3:L4"/>
    <mergeCell ref="L5:L6"/>
    <mergeCell ref="L7:L8"/>
    <mergeCell ref="L9:L10"/>
    <mergeCell ref="L11:L12"/>
    <mergeCell ref="M13:M14"/>
    <mergeCell ref="N3:N4"/>
    <mergeCell ref="N5:N6"/>
    <mergeCell ref="N7:N8"/>
    <mergeCell ref="N9:N10"/>
    <mergeCell ref="N11:N12"/>
    <mergeCell ref="N13:N14"/>
    <mergeCell ref="M3:M4"/>
    <mergeCell ref="M5:M6"/>
    <mergeCell ref="M7:M8"/>
    <mergeCell ref="M9:M10"/>
    <mergeCell ref="M11:M12"/>
    <mergeCell ref="O13:O14"/>
    <mergeCell ref="O3:O4"/>
    <mergeCell ref="O5:O6"/>
    <mergeCell ref="O7:O8"/>
    <mergeCell ref="O9:O10"/>
    <mergeCell ref="O11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FASES DE DESARROLLO (PUD)</vt:lpstr>
      <vt:lpstr>DESGLOSE DE ITERACIONES (PUD)</vt:lpstr>
      <vt:lpstr>AGENDA IDEAL (PUD)</vt:lpstr>
      <vt:lpstr>AGENDA REAL (PUD)</vt:lpstr>
      <vt:lpstr>ECONOMIA DEL PROYECTO (PUD)</vt:lpstr>
      <vt:lpstr>HORAS IMPUTADAS (LAB)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RUEDAS VILLANUEVA</dc:creator>
  <cp:lastModifiedBy>KEVIN RUEDAS VILLANUEVA</cp:lastModifiedBy>
  <dcterms:created xsi:type="dcterms:W3CDTF">2024-10-11T16:32:48Z</dcterms:created>
  <dcterms:modified xsi:type="dcterms:W3CDTF">2024-10-29T14:37:48Z</dcterms:modified>
</cp:coreProperties>
</file>